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pp NAVRT\"/>
    </mc:Choice>
  </mc:AlternateContent>
  <xr:revisionPtr revIDLastSave="0" documentId="13_ncr:1_{D46337E9-4B52-4B60-A605-1CDFD06A980A}" xr6:coauthVersionLast="47" xr6:coauthVersionMax="47" xr10:uidLastSave="{00000000-0000-0000-0000-000000000000}"/>
  <bookViews>
    <workbookView xWindow="-108" yWindow="-108" windowWidth="23256" windowHeight="12456" activeTab="1" xr2:uid="{DB3DB691-3FE2-41CA-9436-7A22CD9177E8}"/>
  </bookViews>
  <sheets>
    <sheet name="08. NAVRTÁVACÍ OBJÍMKY" sheetId="1" r:id="rId1"/>
    <sheet name="09. PLASTOVÉ ŠROUBENÍ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">#REF!</definedName>
    <definedName name="elektrorvarovky">#REF!</definedName>
    <definedName name="ES">#REF!</definedName>
    <definedName name="euro">#REF!</definedName>
    <definedName name="eurostandart">#REF!</definedName>
    <definedName name="HIDROTUBO___PVC_flexible_hose">'[1]14. FLEXIBILNÍ HADICE'!#REF!</definedName>
    <definedName name="Check_valve___Solvent_cement">[2]List5!$B$4</definedName>
    <definedName name="Inlets">#REF!</definedName>
    <definedName name="_xlnm.Print_Titles" localSheetId="0">'08. NAVRTÁVACÍ OBJÍMKY'!$3:$5</definedName>
    <definedName name="_xlnm.Print_Titles" localSheetId="1">'09. PLASTOVÉ ŠROUBENÍ'!$3:$5</definedName>
    <definedName name="pomoc">#REF!</definedName>
    <definedName name="PP_Navrtávací_pasy">'[3]PP Navrtávací pasy (str.91-92)'!#REF!</definedName>
    <definedName name="PP_šroubení_a_montážní_klíče">[2]List8!$A$1</definedName>
    <definedName name="ppp">'[3]PP Navrtávací pasy (str.91-92)'!#REF!</definedName>
    <definedName name="přiruby_ocel">'[4]04. PŘÍRUBY'!$B$3</definedName>
    <definedName name="PVC">'[1]14. FLEXIBILNÍ HADICE'!#REF!</definedName>
    <definedName name="stroje_taveni">#REF!</definedName>
    <definedName name="tlak_ventily">'[5]11. PVC TLAKOVÉ VENTILY'!$B$3</definedName>
    <definedName name="tupo">#REF!</definedName>
    <definedName name="tvarovky_na_tupo">'[4]02. TVAROVKY NA TUPO'!$B$3</definedName>
    <definedName name="tvarovky_tlak">'[5]10. PVC TLAKOVÉ TVAROVKY'!$B$3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8" i="2" s="1"/>
  <c r="F9" i="2"/>
  <c r="F10" i="2"/>
  <c r="F11" i="2"/>
  <c r="F13" i="2"/>
  <c r="F14" i="2"/>
  <c r="F15" i="2"/>
  <c r="F20" i="2"/>
  <c r="F21" i="2"/>
  <c r="F22" i="2"/>
  <c r="F24" i="2"/>
  <c r="F25" i="2"/>
  <c r="F42" i="2"/>
  <c r="F43" i="2"/>
  <c r="F44" i="2"/>
  <c r="F45" i="2"/>
  <c r="F46" i="2"/>
  <c r="F47" i="2"/>
  <c r="F48" i="2"/>
  <c r="F49" i="2"/>
  <c r="F53" i="2"/>
  <c r="F54" i="2"/>
  <c r="F55" i="2"/>
  <c r="F56" i="2"/>
  <c r="F57" i="2"/>
  <c r="F58" i="2"/>
  <c r="F62" i="2"/>
  <c r="F63" i="2"/>
  <c r="F64" i="2"/>
  <c r="F65" i="2"/>
  <c r="F66" i="2"/>
  <c r="F67" i="2"/>
  <c r="F68" i="2"/>
  <c r="F69" i="2"/>
  <c r="F73" i="2"/>
  <c r="F74" i="2"/>
  <c r="F75" i="2"/>
  <c r="F76" i="2"/>
  <c r="F77" i="2"/>
  <c r="F78" i="2"/>
  <c r="F82" i="2"/>
  <c r="F83" i="2"/>
  <c r="F84" i="2"/>
  <c r="F85" i="2"/>
  <c r="F86" i="2"/>
  <c r="F87" i="2"/>
  <c r="F88" i="2"/>
  <c r="F89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19" i="2"/>
  <c r="F120" i="2"/>
  <c r="F121" i="2"/>
  <c r="F127" i="2"/>
  <c r="F128" i="2"/>
  <c r="F129" i="2"/>
  <c r="F130" i="2"/>
  <c r="F131" i="2"/>
  <c r="F132" i="2"/>
  <c r="F5" i="1"/>
  <c r="F10" i="1" s="1"/>
  <c r="F11" i="1"/>
  <c r="F12" i="1"/>
  <c r="F13" i="1"/>
  <c r="F15" i="1"/>
  <c r="F16" i="1"/>
  <c r="F17" i="1"/>
  <c r="F18" i="1"/>
  <c r="F19" i="1"/>
  <c r="F20" i="1"/>
  <c r="F21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84" i="1"/>
  <c r="F85" i="1"/>
  <c r="F86" i="1"/>
  <c r="F87" i="1"/>
  <c r="F88" i="1"/>
  <c r="F89" i="1"/>
  <c r="F90" i="1"/>
  <c r="F91" i="1"/>
  <c r="F92" i="1"/>
  <c r="F93" i="1"/>
  <c r="F94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23" i="2" l="1"/>
  <c r="F19" i="2"/>
  <c r="F12" i="2"/>
  <c r="F14" i="1"/>
</calcChain>
</file>

<file path=xl/sharedStrings.xml><?xml version="1.0" encoding="utf-8"?>
<sst xmlns="http://schemas.openxmlformats.org/spreadsheetml/2006/main" count="379" uniqueCount="176">
  <si>
    <t>na dotaz</t>
  </si>
  <si>
    <t>200 x 4"</t>
  </si>
  <si>
    <t>200 x 3"</t>
  </si>
  <si>
    <t>200 x 2"</t>
  </si>
  <si>
    <t>200 x 1 1/2"</t>
  </si>
  <si>
    <t>200 x 1 1/4"</t>
  </si>
  <si>
    <t>200 x 1"</t>
  </si>
  <si>
    <t>200 x 3/4"</t>
  </si>
  <si>
    <t>160 x 4"</t>
  </si>
  <si>
    <t>160 x 3"</t>
  </si>
  <si>
    <t>160 x 2"</t>
  </si>
  <si>
    <t>160 x 1 1/2"</t>
  </si>
  <si>
    <t>160 x 1 1/4"</t>
  </si>
  <si>
    <t>160 x 1"</t>
  </si>
  <si>
    <t>160 x 3/4"</t>
  </si>
  <si>
    <t>160 x 1/2"</t>
  </si>
  <si>
    <t>140 x 3"</t>
  </si>
  <si>
    <t>140 x 2"</t>
  </si>
  <si>
    <t>140 x 1 1/2"</t>
  </si>
  <si>
    <t>140 x 1 1/4"</t>
  </si>
  <si>
    <t>140 x 1"</t>
  </si>
  <si>
    <t>6   Š R O U B Ů</t>
  </si>
  <si>
    <t>140 x 3/4"</t>
  </si>
  <si>
    <t>125 x 4"</t>
  </si>
  <si>
    <t>125 x 3"</t>
  </si>
  <si>
    <t>125 x 2"</t>
  </si>
  <si>
    <t>125 x 1 1/2"</t>
  </si>
  <si>
    <t>125 x 1 1/4"</t>
  </si>
  <si>
    <t>125 x 1"</t>
  </si>
  <si>
    <t>125 x 3/4"</t>
  </si>
  <si>
    <t>125 x 1/2"</t>
  </si>
  <si>
    <t>110 x 3"</t>
  </si>
  <si>
    <t>110 x 2 1/2"</t>
  </si>
  <si>
    <t>110 x 2"</t>
  </si>
  <si>
    <t>110 x 1 1/2"</t>
  </si>
  <si>
    <t>110 x 1 1/4"</t>
  </si>
  <si>
    <t>110 x 1"</t>
  </si>
  <si>
    <t>110 x 3/4"</t>
  </si>
  <si>
    <t>110 x 1/2"</t>
  </si>
  <si>
    <t>90 x 2"</t>
  </si>
  <si>
    <t>90 x 1 1/2"</t>
  </si>
  <si>
    <t>90 x 1 1/4"</t>
  </si>
  <si>
    <t>90 x 1"</t>
  </si>
  <si>
    <t>90 x 3/4"</t>
  </si>
  <si>
    <t>90 x 1/2"</t>
  </si>
  <si>
    <t>75 x 2"</t>
  </si>
  <si>
    <t>75 x 1 1/2"</t>
  </si>
  <si>
    <t>75 x 1 1/4"</t>
  </si>
  <si>
    <t>75 x 1"</t>
  </si>
  <si>
    <t>75 x 3/4"</t>
  </si>
  <si>
    <t>75 x 1/2"</t>
  </si>
  <si>
    <t>63 x 1 1/2"</t>
  </si>
  <si>
    <t>63 x 1 1/4"</t>
  </si>
  <si>
    <t>63 x 1"</t>
  </si>
  <si>
    <t>63 x 3/4"</t>
  </si>
  <si>
    <t>4   Š R O U B Y</t>
  </si>
  <si>
    <t>63 x 1/2"</t>
  </si>
  <si>
    <t>50 x 1"</t>
  </si>
  <si>
    <t>50 x 3/4"</t>
  </si>
  <si>
    <t>50 x 1/2"</t>
  </si>
  <si>
    <t>40 x 1"</t>
  </si>
  <si>
    <t>40 x 3/4"</t>
  </si>
  <si>
    <t>40 x 1/2"</t>
  </si>
  <si>
    <t>32 x 3/4"</t>
  </si>
  <si>
    <t>32 x 1/2"</t>
  </si>
  <si>
    <t>25 x 3/4"</t>
  </si>
  <si>
    <t>25 x 1/2"</t>
  </si>
  <si>
    <t>2   Š R O U B Y</t>
  </si>
  <si>
    <t>20 x 1/2"</t>
  </si>
  <si>
    <t xml:space="preserve">N A V R T Á V A C Í   O B J Í M K A   -   S   V Ý Z T U Ž N Ý M   K R O U Ž K E M </t>
  </si>
  <si>
    <t xml:space="preserve">6   Š R O U B Ů </t>
  </si>
  <si>
    <t>75 x 51 1/4"</t>
  </si>
  <si>
    <t>50 x 1 1/4"</t>
  </si>
  <si>
    <t xml:space="preserve">N A V R T Á V A C Í   O B J Í M K A   -   B E Z   V Ý Z T U Ž N É H O   K R O U Ž K U </t>
  </si>
  <si>
    <t>R A B A T                    ( % )</t>
  </si>
  <si>
    <t>C E N A                            ( EUR )</t>
  </si>
  <si>
    <t xml:space="preserve">R O Z M Ě R </t>
  </si>
  <si>
    <t xml:space="preserve">K Ó D </t>
  </si>
  <si>
    <t xml:space="preserve">N Á Z E V </t>
  </si>
  <si>
    <t xml:space="preserve">     0 8  &gt;  P P   N A V R T Á V A C Í   O B J Í M K Y </t>
  </si>
  <si>
    <t>3" x 3"</t>
  </si>
  <si>
    <t>461008 </t>
  </si>
  <si>
    <t>2 1/2" x 2 1/2"</t>
  </si>
  <si>
    <t>461007 </t>
  </si>
  <si>
    <t>2" x 2"</t>
  </si>
  <si>
    <t>461006 </t>
  </si>
  <si>
    <t>1 1/2" x 1 1/2"</t>
  </si>
  <si>
    <t>461005 </t>
  </si>
  <si>
    <t>1 1/4" x 1 1/4"</t>
  </si>
  <si>
    <t>461004 </t>
  </si>
  <si>
    <t>1" x 1"</t>
  </si>
  <si>
    <t>461003 </t>
  </si>
  <si>
    <t xml:space="preserve">V N I T Ř N Í   Z Á V I T </t>
  </si>
  <si>
    <t>3/4" x 3/4"</t>
  </si>
  <si>
    <t>461002 </t>
  </si>
  <si>
    <t xml:space="preserve">K O L E N O   Z Á V I T O V É </t>
  </si>
  <si>
    <t>1/2" x 1/2"</t>
  </si>
  <si>
    <t>461001 </t>
  </si>
  <si>
    <t xml:space="preserve">  2" x 1 1/2"</t>
  </si>
  <si>
    <t xml:space="preserve">  2" x 1 1/4"</t>
  </si>
  <si>
    <t>460013 </t>
  </si>
  <si>
    <t xml:space="preserve">2" x 1"   </t>
  </si>
  <si>
    <t>460012 </t>
  </si>
  <si>
    <t>2" x 3/4"</t>
  </si>
  <si>
    <t>460011 </t>
  </si>
  <si>
    <t xml:space="preserve">1 1/2" x 1 1/4"  </t>
  </si>
  <si>
    <t>460010 </t>
  </si>
  <si>
    <t xml:space="preserve">1 1/2" x 1"        </t>
  </si>
  <si>
    <t>460009 </t>
  </si>
  <si>
    <t xml:space="preserve">1 1/2" x 3/4"     </t>
  </si>
  <si>
    <t>460008 </t>
  </si>
  <si>
    <t xml:space="preserve">1 1/2" x 1/2"     </t>
  </si>
  <si>
    <t>460007 </t>
  </si>
  <si>
    <t xml:space="preserve">1 1/4" x 1"       </t>
  </si>
  <si>
    <t>460006 </t>
  </si>
  <si>
    <t xml:space="preserve">1 1/4" x 3/4"    </t>
  </si>
  <si>
    <t>460005 </t>
  </si>
  <si>
    <t xml:space="preserve">1 1/4" x 1/2"     </t>
  </si>
  <si>
    <t>460004 </t>
  </si>
  <si>
    <t xml:space="preserve"> 1" x 3/4"</t>
  </si>
  <si>
    <t>460003 </t>
  </si>
  <si>
    <t>V N I T Ř N Í   X   V N Ě J Š Í   Z Á V I T</t>
  </si>
  <si>
    <t xml:space="preserve">  1" x 1/2"</t>
  </si>
  <si>
    <t>460002 </t>
  </si>
  <si>
    <t xml:space="preserve">R E D U K C E   D L O U H Á </t>
  </si>
  <si>
    <t>3/4" x 1/2"</t>
  </si>
  <si>
    <t>460001 </t>
  </si>
  <si>
    <t>2"</t>
  </si>
  <si>
    <t>1 1/2"</t>
  </si>
  <si>
    <t>1 1/4"</t>
  </si>
  <si>
    <t>1"</t>
  </si>
  <si>
    <t>3/4"</t>
  </si>
  <si>
    <t>1/2"</t>
  </si>
  <si>
    <t>T - K U S   Z Á V I T O V Ý</t>
  </si>
  <si>
    <t>K O L E N O   90° -  Z Á V I T O V É</t>
  </si>
  <si>
    <t>3" x 2 1/2"</t>
  </si>
  <si>
    <t>3" x 2"</t>
  </si>
  <si>
    <t>2 1/2" x 2"</t>
  </si>
  <si>
    <t>2" x 1 1/2"</t>
  </si>
  <si>
    <t>2" x 1 1/4"</t>
  </si>
  <si>
    <t>2" x 1"</t>
  </si>
  <si>
    <t>1 1/2" x 1 1/4"</t>
  </si>
  <si>
    <t>1 1/2" x 1"</t>
  </si>
  <si>
    <t>1 1/2" x 3/4"</t>
  </si>
  <si>
    <t>1 1/4" x 1"</t>
  </si>
  <si>
    <t>1 1/4" x 3/4"</t>
  </si>
  <si>
    <t>1 1/4" x 1/2"</t>
  </si>
  <si>
    <t>1" x 3/4"</t>
  </si>
  <si>
    <t>1" x 1/2"</t>
  </si>
  <si>
    <t xml:space="preserve">R E D U K C E   K R Á T K Á </t>
  </si>
  <si>
    <t>1/2" x 3/8"</t>
  </si>
  <si>
    <t xml:space="preserve">N Á T R U B E K   R E D U K O V A N Ý </t>
  </si>
  <si>
    <t>N Á T R U B E K</t>
  </si>
  <si>
    <t xml:space="preserve">V N I T Ř N Í  Z Á V I T </t>
  </si>
  <si>
    <t>Z Á S L E P K A</t>
  </si>
  <si>
    <t>3"</t>
  </si>
  <si>
    <t>2 1/2"</t>
  </si>
  <si>
    <t xml:space="preserve">V N Ě J Š Í   Z Á V I T </t>
  </si>
  <si>
    <t xml:space="preserve">      2" x 1 1/4"</t>
  </si>
  <si>
    <t xml:space="preserve">   2" x 3/4"</t>
  </si>
  <si>
    <t xml:space="preserve">1 1/2" x 1"      </t>
  </si>
  <si>
    <t xml:space="preserve">1 1/2" x 3/4"   </t>
  </si>
  <si>
    <t xml:space="preserve">1 1/2" x 1/2"   </t>
  </si>
  <si>
    <t xml:space="preserve">1 1/4" x 3/4"   </t>
  </si>
  <si>
    <t xml:space="preserve">1 1/4" x 1/2"   </t>
  </si>
  <si>
    <t xml:space="preserve">    1" x 1/2"</t>
  </si>
  <si>
    <t>4" x 3"</t>
  </si>
  <si>
    <t xml:space="preserve">      4" x 2 1/2"</t>
  </si>
  <si>
    <t xml:space="preserve">   2" x 1/2"</t>
  </si>
  <si>
    <t xml:space="preserve">R E D U K O V A N Á </t>
  </si>
  <si>
    <t xml:space="preserve">Z Á V I T O V Á   V S U V K A </t>
  </si>
  <si>
    <t>Z Á V I T O V Á   V S U V K A</t>
  </si>
  <si>
    <t>C E N A                        ( EUR )</t>
  </si>
  <si>
    <t xml:space="preserve">R O Z M Ě R  </t>
  </si>
  <si>
    <t>N Á Z E V</t>
  </si>
  <si>
    <t xml:space="preserve">     0 9  &gt;  PP  P L A S T O V É   Š R O U B E N Í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</si>
</sst>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1" x14ac:knownFonts="1">
    <font>
      <sz val="10"/>
      <name val="Arial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ECE1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0"/>
  </cellStyleXfs>
  <cellXfs count="109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2" borderId="3" xfId="0" applyFont="1" applyFill="1" applyBorder="1" applyAlignment="1">
      <alignment horizontal="left"/>
    </xf>
    <xf numFmtId="0" fontId="3" fillId="0" borderId="0" xfId="0" applyFont="1"/>
    <xf numFmtId="4" fontId="4" fillId="3" borderId="4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4" fontId="4" fillId="4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/>
    </xf>
    <xf numFmtId="4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4" fontId="4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2" borderId="1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4" fillId="0" borderId="0" xfId="0" applyFont="1"/>
    <xf numFmtId="4" fontId="4" fillId="2" borderId="2" xfId="0" applyNumberFormat="1" applyFont="1" applyFill="1" applyBorder="1" applyAlignment="1">
      <alignment horizontal="center"/>
    </xf>
    <xf numFmtId="0" fontId="6" fillId="0" borderId="0" xfId="0" applyFont="1"/>
    <xf numFmtId="1" fontId="2" fillId="0" borderId="0" xfId="1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8" fillId="3" borderId="13" xfId="1" applyNumberFormat="1" applyFont="1" applyFill="1" applyBorder="1" applyAlignment="1">
      <alignment horizontal="center"/>
    </xf>
    <xf numFmtId="164" fontId="3" fillId="0" borderId="0" xfId="0" applyNumberFormat="1" applyFont="1"/>
    <xf numFmtId="164" fontId="4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/>
    <xf numFmtId="0" fontId="4" fillId="2" borderId="2" xfId="0" applyFont="1" applyFill="1" applyBorder="1"/>
    <xf numFmtId="4" fontId="4" fillId="3" borderId="7" xfId="0" applyNumberFormat="1" applyFont="1" applyFill="1" applyBorder="1" applyAlignment="1">
      <alignment horizontal="center"/>
    </xf>
    <xf numFmtId="4" fontId="3" fillId="3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0" fontId="3" fillId="2" borderId="6" xfId="0" applyFont="1" applyFill="1" applyBorder="1"/>
    <xf numFmtId="164" fontId="4" fillId="2" borderId="9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4" fillId="2" borderId="20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4" fontId="4" fillId="4" borderId="4" xfId="2" applyNumberFormat="1" applyFont="1" applyFill="1" applyBorder="1" applyAlignment="1">
      <alignment horizontal="center"/>
    </xf>
    <xf numFmtId="4" fontId="3" fillId="2" borderId="5" xfId="2" applyNumberFormat="1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1" fontId="4" fillId="2" borderId="9" xfId="1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10" fillId="3" borderId="13" xfId="1" applyNumberFormat="1" applyFont="1" applyFill="1" applyBorder="1" applyAlignment="1">
      <alignment horizontal="center"/>
    </xf>
    <xf numFmtId="0" fontId="9" fillId="4" borderId="0" xfId="0" applyFont="1" applyFill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6" xfId="2" xr:uid="{FD10436A-0C6A-47E9-9881-36C849D43F4B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hyperlink" Target="#'RABATOV&#221; LIST '!A1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20.jpeg"/><Relationship Id="rId3" Type="http://schemas.openxmlformats.org/officeDocument/2006/relationships/image" Target="../media/image10.emf"/><Relationship Id="rId7" Type="http://schemas.openxmlformats.org/officeDocument/2006/relationships/image" Target="../media/image14.emf"/><Relationship Id="rId12" Type="http://schemas.openxmlformats.org/officeDocument/2006/relationships/image" Target="../media/image19.emf"/><Relationship Id="rId2" Type="http://schemas.openxmlformats.org/officeDocument/2006/relationships/image" Target="../media/image9.jpeg"/><Relationship Id="rId1" Type="http://schemas.openxmlformats.org/officeDocument/2006/relationships/hyperlink" Target="#'RABATOV&#221; LIST '!A1"/><Relationship Id="rId6" Type="http://schemas.openxmlformats.org/officeDocument/2006/relationships/image" Target="../media/image13.emf"/><Relationship Id="rId11" Type="http://schemas.openxmlformats.org/officeDocument/2006/relationships/image" Target="../media/image18.emf"/><Relationship Id="rId5" Type="http://schemas.openxmlformats.org/officeDocument/2006/relationships/image" Target="../media/image12.emf"/><Relationship Id="rId10" Type="http://schemas.openxmlformats.org/officeDocument/2006/relationships/image" Target="../media/image17.emf"/><Relationship Id="rId4" Type="http://schemas.openxmlformats.org/officeDocument/2006/relationships/image" Target="../media/image11.emf"/><Relationship Id="rId9" Type="http://schemas.openxmlformats.org/officeDocument/2006/relationships/image" Target="../media/image16.emf"/><Relationship Id="rId14" Type="http://schemas.openxmlformats.org/officeDocument/2006/relationships/image" Target="../media/image2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27164</xdr:colOff>
      <xdr:row>2</xdr:row>
      <xdr:rowOff>16565</xdr:rowOff>
    </xdr:from>
    <xdr:ext cx="507807" cy="485443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2DA476-FC5B-4D26-86C6-5A0464DBF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3797159" y="363275"/>
          <a:ext cx="507807" cy="485443"/>
        </a:xfrm>
        <a:prstGeom prst="rect">
          <a:avLst/>
        </a:prstGeom>
        <a:noFill/>
      </xdr:spPr>
    </xdr:pic>
    <xdr:clientData/>
  </xdr:oneCellAnchor>
  <xdr:oneCellAnchor>
    <xdr:from>
      <xdr:col>1</xdr:col>
      <xdr:colOff>1038226</xdr:colOff>
      <xdr:row>11</xdr:row>
      <xdr:rowOff>103117</xdr:rowOff>
    </xdr:from>
    <xdr:ext cx="1045576" cy="1020945"/>
    <xdr:pic>
      <xdr:nvPicPr>
        <xdr:cNvPr id="3" name="Picture 1">
          <a:extLst>
            <a:ext uri="{FF2B5EF4-FFF2-40B4-BE49-F238E27FC236}">
              <a16:creationId xmlns:a16="http://schemas.microsoft.com/office/drawing/2014/main" id="{FB54EACF-D383-4ACA-8B0A-2D067146E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/>
        <a:srcRect/>
        <a:stretch>
          <a:fillRect/>
        </a:stretch>
      </xdr:blipFill>
      <xdr:spPr bwMode="auto">
        <a:xfrm>
          <a:off x="1259206" y="1987162"/>
          <a:ext cx="1045576" cy="10209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1022074</xdr:colOff>
      <xdr:row>27</xdr:row>
      <xdr:rowOff>33543</xdr:rowOff>
    </xdr:from>
    <xdr:ext cx="1110179" cy="1022850"/>
    <xdr:pic>
      <xdr:nvPicPr>
        <xdr:cNvPr id="4" name="Picture 2">
          <a:extLst>
            <a:ext uri="{FF2B5EF4-FFF2-40B4-BE49-F238E27FC236}">
              <a16:creationId xmlns:a16="http://schemas.microsoft.com/office/drawing/2014/main" id="{4C2FEFF9-2EE2-41A5-B863-95E136345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/>
        <a:srcRect/>
        <a:stretch>
          <a:fillRect/>
        </a:stretch>
      </xdr:blipFill>
      <xdr:spPr bwMode="auto">
        <a:xfrm>
          <a:off x="1258294" y="4660788"/>
          <a:ext cx="1110179" cy="1022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937179</xdr:colOff>
      <xdr:row>64</xdr:row>
      <xdr:rowOff>83654</xdr:rowOff>
    </xdr:from>
    <xdr:ext cx="1333272" cy="1020945"/>
    <xdr:pic>
      <xdr:nvPicPr>
        <xdr:cNvPr id="5" name="Picture 3">
          <a:extLst>
            <a:ext uri="{FF2B5EF4-FFF2-40B4-BE49-F238E27FC236}">
              <a16:creationId xmlns:a16="http://schemas.microsoft.com/office/drawing/2014/main" id="{7576BCE0-273F-43E6-9332-38DF57CC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/>
        <a:srcRect/>
        <a:stretch>
          <a:fillRect/>
        </a:stretch>
      </xdr:blipFill>
      <xdr:spPr bwMode="auto">
        <a:xfrm>
          <a:off x="1257219" y="11058359"/>
          <a:ext cx="1333272" cy="10209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1078808</xdr:colOff>
      <xdr:row>86</xdr:row>
      <xdr:rowOff>31060</xdr:rowOff>
    </xdr:from>
    <xdr:ext cx="1116583" cy="1020945"/>
    <xdr:pic>
      <xdr:nvPicPr>
        <xdr:cNvPr id="6" name="Picture 4">
          <a:extLst>
            <a:ext uri="{FF2B5EF4-FFF2-40B4-BE49-F238E27FC236}">
              <a16:creationId xmlns:a16="http://schemas.microsoft.com/office/drawing/2014/main" id="{D9DB86AD-B9D2-4201-9D36-D6E649D5B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/>
        <a:srcRect/>
        <a:stretch>
          <a:fillRect/>
        </a:stretch>
      </xdr:blipFill>
      <xdr:spPr bwMode="auto">
        <a:xfrm>
          <a:off x="1254068" y="14773855"/>
          <a:ext cx="1116583" cy="10209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976932</xdr:colOff>
      <xdr:row>100</xdr:row>
      <xdr:rowOff>109745</xdr:rowOff>
    </xdr:from>
    <xdr:ext cx="1201257" cy="1022850"/>
    <xdr:pic>
      <xdr:nvPicPr>
        <xdr:cNvPr id="7" name="Picture 5">
          <a:extLst>
            <a:ext uri="{FF2B5EF4-FFF2-40B4-BE49-F238E27FC236}">
              <a16:creationId xmlns:a16="http://schemas.microsoft.com/office/drawing/2014/main" id="{4FBCC9B1-5017-48DC-98A0-BA99B70BD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/>
        <a:srcRect/>
        <a:stretch>
          <a:fillRect/>
        </a:stretch>
      </xdr:blipFill>
      <xdr:spPr bwMode="auto">
        <a:xfrm>
          <a:off x="1258872" y="17252840"/>
          <a:ext cx="1201257" cy="1022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950844</xdr:colOff>
      <xdr:row>136</xdr:row>
      <xdr:rowOff>109745</xdr:rowOff>
    </xdr:from>
    <xdr:ext cx="1169829" cy="1022850"/>
    <xdr:pic>
      <xdr:nvPicPr>
        <xdr:cNvPr id="8" name="Picture 6">
          <a:extLst>
            <a:ext uri="{FF2B5EF4-FFF2-40B4-BE49-F238E27FC236}">
              <a16:creationId xmlns:a16="http://schemas.microsoft.com/office/drawing/2014/main" id="{E3E2E63D-1B0D-45F2-B3E5-772AC3F50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/>
        <a:srcRect/>
        <a:stretch>
          <a:fillRect/>
        </a:stretch>
      </xdr:blipFill>
      <xdr:spPr bwMode="auto">
        <a:xfrm>
          <a:off x="1255644" y="23425040"/>
          <a:ext cx="1169829" cy="1022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17638</xdr:colOff>
      <xdr:row>1</xdr:row>
      <xdr:rowOff>241601</xdr:rowOff>
    </xdr:from>
    <xdr:ext cx="494642" cy="469297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8B1D59-0AAA-4A9D-98D3-6A059C092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421998" y="340661"/>
          <a:ext cx="494642" cy="469297"/>
        </a:xfrm>
        <a:prstGeom prst="rect">
          <a:avLst/>
        </a:prstGeom>
        <a:noFill/>
      </xdr:spPr>
    </xdr:pic>
    <xdr:clientData/>
  </xdr:oneCellAnchor>
  <xdr:oneCellAnchor>
    <xdr:from>
      <xdr:col>1</xdr:col>
      <xdr:colOff>1061609</xdr:colOff>
      <xdr:row>9</xdr:row>
      <xdr:rowOff>152400</xdr:rowOff>
    </xdr:from>
    <xdr:ext cx="958954" cy="780375"/>
    <xdr:pic>
      <xdr:nvPicPr>
        <xdr:cNvPr id="3" name="Picture 41">
          <a:extLst>
            <a:ext uri="{FF2B5EF4-FFF2-40B4-BE49-F238E27FC236}">
              <a16:creationId xmlns:a16="http://schemas.microsoft.com/office/drawing/2014/main" id="{6E28FC19-11F1-471B-9B21-AD3F48B7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/>
        <a:srcRect/>
        <a:stretch>
          <a:fillRect/>
        </a:stretch>
      </xdr:blipFill>
      <xdr:spPr bwMode="auto">
        <a:xfrm>
          <a:off x="1259729" y="1695450"/>
          <a:ext cx="958954" cy="78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1000125</xdr:colOff>
      <xdr:row>22</xdr:row>
      <xdr:rowOff>83904</xdr:rowOff>
    </xdr:from>
    <xdr:ext cx="1023869" cy="780375"/>
    <xdr:pic>
      <xdr:nvPicPr>
        <xdr:cNvPr id="4" name="Picture 42">
          <a:extLst>
            <a:ext uri="{FF2B5EF4-FFF2-40B4-BE49-F238E27FC236}">
              <a16:creationId xmlns:a16="http://schemas.microsoft.com/office/drawing/2014/main" id="{4934C4D0-0220-4259-84C7-119B0B409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/>
        <a:srcRect/>
        <a:stretch>
          <a:fillRect/>
        </a:stretch>
      </xdr:blipFill>
      <xdr:spPr bwMode="auto">
        <a:xfrm>
          <a:off x="1259205" y="3857709"/>
          <a:ext cx="1023869" cy="78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1085850</xdr:colOff>
      <xdr:row>44</xdr:row>
      <xdr:rowOff>57150</xdr:rowOff>
    </xdr:from>
    <xdr:ext cx="909963" cy="795615"/>
    <xdr:pic>
      <xdr:nvPicPr>
        <xdr:cNvPr id="5" name="Picture 43">
          <a:extLst>
            <a:ext uri="{FF2B5EF4-FFF2-40B4-BE49-F238E27FC236}">
              <a16:creationId xmlns:a16="http://schemas.microsoft.com/office/drawing/2014/main" id="{2AAE0994-4802-4688-B886-2CF19814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3490" y="7597140"/>
          <a:ext cx="909963" cy="795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1179990</xdr:colOff>
      <xdr:row>54</xdr:row>
      <xdr:rowOff>16153</xdr:rowOff>
    </xdr:from>
    <xdr:ext cx="818790" cy="787995"/>
    <xdr:pic>
      <xdr:nvPicPr>
        <xdr:cNvPr id="6" name="Picture 44">
          <a:extLst>
            <a:ext uri="{FF2B5EF4-FFF2-40B4-BE49-F238E27FC236}">
              <a16:creationId xmlns:a16="http://schemas.microsoft.com/office/drawing/2014/main" id="{A8DE1636-579D-4BE8-96F1-1B59A06C1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6190" y="9278263"/>
          <a:ext cx="818790" cy="78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1091622</xdr:colOff>
      <xdr:row>64</xdr:row>
      <xdr:rowOff>9742</xdr:rowOff>
    </xdr:from>
    <xdr:ext cx="839680" cy="787995"/>
    <xdr:pic>
      <xdr:nvPicPr>
        <xdr:cNvPr id="7" name="Picture 45">
          <a:extLst>
            <a:ext uri="{FF2B5EF4-FFF2-40B4-BE49-F238E27FC236}">
              <a16:creationId xmlns:a16="http://schemas.microsoft.com/office/drawing/2014/main" id="{6822D079-5ED1-450F-B1C3-503F49E39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9262" y="10984447"/>
          <a:ext cx="839680" cy="78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1131865</xdr:colOff>
      <xdr:row>73</xdr:row>
      <xdr:rowOff>39842</xdr:rowOff>
    </xdr:from>
    <xdr:ext cx="795968" cy="787995"/>
    <xdr:pic>
      <xdr:nvPicPr>
        <xdr:cNvPr id="8" name="Picture 46">
          <a:extLst>
            <a:ext uri="{FF2B5EF4-FFF2-40B4-BE49-F238E27FC236}">
              <a16:creationId xmlns:a16="http://schemas.microsoft.com/office/drawing/2014/main" id="{C4DF9CBE-4099-48D9-A41B-B341A7908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3785" y="12555692"/>
          <a:ext cx="795968" cy="78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1019175</xdr:colOff>
      <xdr:row>83</xdr:row>
      <xdr:rowOff>123825</xdr:rowOff>
    </xdr:from>
    <xdr:ext cx="973325" cy="780375"/>
    <xdr:pic>
      <xdr:nvPicPr>
        <xdr:cNvPr id="9" name="Picture 47">
          <a:extLst>
            <a:ext uri="{FF2B5EF4-FFF2-40B4-BE49-F238E27FC236}">
              <a16:creationId xmlns:a16="http://schemas.microsoft.com/office/drawing/2014/main" id="{574A1004-38E9-49C1-8B67-780114900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5395" y="14356080"/>
          <a:ext cx="973325" cy="78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1149023</xdr:colOff>
      <xdr:row>95</xdr:row>
      <xdr:rowOff>69724</xdr:rowOff>
    </xdr:from>
    <xdr:ext cx="836345" cy="787995"/>
    <xdr:pic>
      <xdr:nvPicPr>
        <xdr:cNvPr id="10" name="Picture 49">
          <a:extLst>
            <a:ext uri="{FF2B5EF4-FFF2-40B4-BE49-F238E27FC236}">
              <a16:creationId xmlns:a16="http://schemas.microsoft.com/office/drawing/2014/main" id="{E02EFC34-9585-4C06-85DB-3A0E60032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5703" y="16355569"/>
          <a:ext cx="836345" cy="78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933450</xdr:colOff>
      <xdr:row>119</xdr:row>
      <xdr:rowOff>95250</xdr:rowOff>
    </xdr:from>
    <xdr:ext cx="1222951" cy="700746"/>
    <xdr:pic>
      <xdr:nvPicPr>
        <xdr:cNvPr id="11" name="Picture 51">
          <a:extLst>
            <a:ext uri="{FF2B5EF4-FFF2-40B4-BE49-F238E27FC236}">
              <a16:creationId xmlns:a16="http://schemas.microsoft.com/office/drawing/2014/main" id="{4D541150-2D9D-458A-ADF9-1E4338D4A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/>
        <a:srcRect/>
        <a:stretch>
          <a:fillRect/>
        </a:stretch>
      </xdr:blipFill>
      <xdr:spPr bwMode="auto">
        <a:xfrm>
          <a:off x="1253490" y="20493990"/>
          <a:ext cx="1222951" cy="7007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1098298</xdr:colOff>
      <xdr:row>127</xdr:row>
      <xdr:rowOff>124969</xdr:rowOff>
    </xdr:from>
    <xdr:ext cx="829058" cy="780375"/>
    <xdr:pic>
      <xdr:nvPicPr>
        <xdr:cNvPr id="12" name="Picture 53">
          <a:extLst>
            <a:ext uri="{FF2B5EF4-FFF2-40B4-BE49-F238E27FC236}">
              <a16:creationId xmlns:a16="http://schemas.microsoft.com/office/drawing/2014/main" id="{7300056F-65CE-4C97-93A1-05A34371E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8318" y="21901024"/>
          <a:ext cx="829058" cy="78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1050500</xdr:colOff>
      <xdr:row>140</xdr:row>
      <xdr:rowOff>36196</xdr:rowOff>
    </xdr:from>
    <xdr:ext cx="971876" cy="786090"/>
    <xdr:pic>
      <xdr:nvPicPr>
        <xdr:cNvPr id="13" name="11 Imagen">
          <a:extLst>
            <a:ext uri="{FF2B5EF4-FFF2-40B4-BE49-F238E27FC236}">
              <a16:creationId xmlns:a16="http://schemas.microsoft.com/office/drawing/2014/main" id="{28F55CC0-98EA-4074-9635-747B56AC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240" y="24039196"/>
          <a:ext cx="971876" cy="786090"/>
        </a:xfrm>
        <a:prstGeom prst="rect">
          <a:avLst/>
        </a:prstGeom>
      </xdr:spPr>
    </xdr:pic>
    <xdr:clientData/>
  </xdr:oneCellAnchor>
  <xdr:oneCellAnchor>
    <xdr:from>
      <xdr:col>1</xdr:col>
      <xdr:colOff>1057275</xdr:colOff>
      <xdr:row>155</xdr:row>
      <xdr:rowOff>133350</xdr:rowOff>
    </xdr:from>
    <xdr:ext cx="1011142" cy="787995"/>
    <xdr:pic>
      <xdr:nvPicPr>
        <xdr:cNvPr id="14" name="15 Imagen">
          <a:extLst>
            <a:ext uri="{FF2B5EF4-FFF2-40B4-BE49-F238E27FC236}">
              <a16:creationId xmlns:a16="http://schemas.microsoft.com/office/drawing/2014/main" id="{3A52FEEA-42A5-4D73-A31D-4F92C0189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95" y="26704290"/>
          <a:ext cx="1011142" cy="7879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CLEVELINGS%20EXPORT%20CEN&#205;K%20EUR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CLEVELINGS%20EXPORT%20CEN&#205;K%20EU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2\CEN&#205;K%20EUR.xlsx" TargetMode="External"/><Relationship Id="rId1" Type="http://schemas.openxmlformats.org/officeDocument/2006/relationships/externalLinkPath" Target="/Users/tomas/Desktop/Nov&#225;%20slo&#382;ka/2/CEN&#205;K%20EUR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4\CEN&#205;K%20EUR.xlsx" TargetMode="External"/><Relationship Id="rId1" Type="http://schemas.openxmlformats.org/officeDocument/2006/relationships/externalLinkPath" Target="/Users/tomas/Desktop/Nov&#225;%20slo&#382;ka/4/CEN&#205;K%20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ATOVÝ LIST "/>
      <sheetName val="13. PVC LEPIDLA A ČISTIČE"/>
      <sheetName val="14. FLEXIBILNÍ HADICE"/>
      <sheetName val="15. PVC TLAKOVÉ POTRUBÍ"/>
      <sheetName val="16. PE TLAKOVÉ POTRUBÍ"/>
      <sheetName val="17. BAZÉNOVÉ PŘÍSLUŠENSTVÍ"/>
    </sheetNames>
    <sheetDataSet>
      <sheetData sheetId="0">
        <row r="16">
          <cell r="J16">
            <v>0</v>
          </cell>
        </row>
        <row r="17">
          <cell r="J17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2. TVAROVKY NA TUPO"/>
      <sheetName val="03. HLADCE FORMOVANÉ OBLOUKY"/>
      <sheetName val="04. PŘÍRUBY"/>
    </sheetNames>
    <sheetDataSet>
      <sheetData sheetId="0">
        <row r="3">
          <cell r="B3" t="str">
            <v xml:space="preserve">N Á Z E V </v>
          </cell>
        </row>
      </sheetData>
      <sheetData sheetId="1"/>
      <sheetData sheetId="2">
        <row r="3">
          <cell r="B3" t="str">
            <v xml:space="preserve">N Á Z E V 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. PVC TLAKOVÉ TVAROVKY"/>
      <sheetName val="11. PVC TLAKOVÉ VENTILY"/>
      <sheetName val="12. PVC ZPĚTNÉ KLAPKY"/>
    </sheetNames>
    <sheetDataSet>
      <sheetData sheetId="0">
        <row r="3">
          <cell r="B3" t="str">
            <v xml:space="preserve">N Á Z E V </v>
          </cell>
        </row>
      </sheetData>
      <sheetData sheetId="1">
        <row r="3">
          <cell r="B3" t="str">
            <v>N Á Z E V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2DBF5-75AB-4946-8F78-4D70D906F813}">
  <sheetPr>
    <tabColor theme="1" tint="0.499984740745262"/>
    <pageSetUpPr autoPageBreaks="0"/>
  </sheetPr>
  <dimension ref="B1:G155"/>
  <sheetViews>
    <sheetView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2"/>
  <cols>
    <col min="1" max="1" width="2.109375" style="1" customWidth="1"/>
    <col min="2" max="2" width="45.6640625" style="5" customWidth="1"/>
    <col min="3" max="3" width="15.6640625" style="1" customWidth="1"/>
    <col min="4" max="4" width="12.6640625" style="4" customWidth="1"/>
    <col min="5" max="5" width="14.6640625" style="3" customWidth="1"/>
    <col min="6" max="6" width="14.6640625" style="2" customWidth="1"/>
    <col min="7" max="7" width="2" style="1" customWidth="1"/>
    <col min="8" max="16384" width="9.109375" style="1"/>
  </cols>
  <sheetData>
    <row r="1" spans="2:7" ht="12.75" customHeight="1" x14ac:dyDescent="0.2"/>
    <row r="2" spans="2:7" ht="20.85" customHeight="1" x14ac:dyDescent="0.2">
      <c r="B2" s="92" t="s">
        <v>79</v>
      </c>
      <c r="C2" s="92"/>
      <c r="D2" s="92"/>
      <c r="E2" s="92"/>
      <c r="F2" s="92"/>
    </row>
    <row r="3" spans="2:7" ht="14.25" customHeight="1" x14ac:dyDescent="0.2">
      <c r="B3" s="96" t="s">
        <v>78</v>
      </c>
      <c r="C3" s="106" t="s">
        <v>77</v>
      </c>
      <c r="D3" s="99" t="s">
        <v>76</v>
      </c>
      <c r="E3" s="102" t="s">
        <v>75</v>
      </c>
      <c r="F3" s="94" t="s">
        <v>74</v>
      </c>
    </row>
    <row r="4" spans="2:7" ht="14.25" customHeight="1" x14ac:dyDescent="0.2">
      <c r="B4" s="97"/>
      <c r="C4" s="107"/>
      <c r="D4" s="100"/>
      <c r="E4" s="103"/>
      <c r="F4" s="95"/>
    </row>
    <row r="5" spans="2:7" ht="14.25" customHeight="1" x14ac:dyDescent="0.2">
      <c r="B5" s="98"/>
      <c r="C5" s="108"/>
      <c r="D5" s="101"/>
      <c r="E5" s="104"/>
      <c r="F5" s="58">
        <f>'[1]RABATOVÝ LIST '!J16</f>
        <v>0</v>
      </c>
    </row>
    <row r="6" spans="2:7" ht="14.25" customHeight="1" x14ac:dyDescent="0.2">
      <c r="B6" s="57"/>
      <c r="C6" s="56"/>
      <c r="D6" s="55"/>
      <c r="E6" s="54"/>
      <c r="F6" s="53"/>
    </row>
    <row r="7" spans="2:7" ht="14.25" customHeight="1" x14ac:dyDescent="0.2">
      <c r="B7" s="105" t="s">
        <v>73</v>
      </c>
      <c r="C7" s="105"/>
      <c r="D7" s="105"/>
      <c r="E7" s="105"/>
      <c r="F7" s="105"/>
    </row>
    <row r="8" spans="2:7" ht="14.25" customHeight="1" thickBot="1" x14ac:dyDescent="0.35">
      <c r="B8" s="47"/>
      <c r="C8" s="47"/>
      <c r="D8" s="47"/>
      <c r="E8" s="47"/>
      <c r="F8" s="47"/>
      <c r="G8" s="11"/>
    </row>
    <row r="9" spans="2:7" ht="14.25" customHeight="1" x14ac:dyDescent="0.3">
      <c r="B9" s="46"/>
      <c r="C9" s="45"/>
      <c r="D9" s="45"/>
      <c r="E9" s="45"/>
      <c r="F9" s="44"/>
      <c r="G9" s="11"/>
    </row>
    <row r="10" spans="2:7" ht="14.25" customHeight="1" x14ac:dyDescent="0.3">
      <c r="B10" s="28"/>
      <c r="C10" s="27">
        <v>302020</v>
      </c>
      <c r="D10" s="26" t="s">
        <v>68</v>
      </c>
      <c r="E10" s="25">
        <v>1.7245127580567317</v>
      </c>
      <c r="F10" s="24">
        <f t="shared" ref="F10:F21" si="0">E10*(100-$F$5)/100</f>
        <v>1.7245127580567317</v>
      </c>
      <c r="G10" s="11"/>
    </row>
    <row r="11" spans="2:7" ht="14.25" customHeight="1" x14ac:dyDescent="0.3">
      <c r="B11" s="23" t="s">
        <v>67</v>
      </c>
      <c r="C11" s="20">
        <v>302520</v>
      </c>
      <c r="D11" s="19" t="s">
        <v>66</v>
      </c>
      <c r="E11" s="18">
        <v>1.7245127580567317</v>
      </c>
      <c r="F11" s="17">
        <f t="shared" si="0"/>
        <v>1.7245127580567317</v>
      </c>
      <c r="G11" s="11"/>
    </row>
    <row r="12" spans="2:7" ht="14.25" customHeight="1" x14ac:dyDescent="0.3">
      <c r="B12" s="22"/>
      <c r="C12" s="20">
        <v>302525</v>
      </c>
      <c r="D12" s="19" t="s">
        <v>65</v>
      </c>
      <c r="E12" s="18">
        <v>1.7245127580567317</v>
      </c>
      <c r="F12" s="17">
        <f t="shared" si="0"/>
        <v>1.7245127580567317</v>
      </c>
      <c r="G12" s="11"/>
    </row>
    <row r="13" spans="2:7" ht="14.25" customHeight="1" x14ac:dyDescent="0.3">
      <c r="B13" s="21"/>
      <c r="C13" s="20">
        <v>303220</v>
      </c>
      <c r="D13" s="19" t="s">
        <v>64</v>
      </c>
      <c r="E13" s="18">
        <v>2.4671861356140097</v>
      </c>
      <c r="F13" s="17">
        <f t="shared" si="0"/>
        <v>2.4671861356140097</v>
      </c>
      <c r="G13" s="11"/>
    </row>
    <row r="14" spans="2:7" ht="14.25" customHeight="1" x14ac:dyDescent="0.3">
      <c r="B14" s="16"/>
      <c r="C14" s="20">
        <v>303225</v>
      </c>
      <c r="D14" s="19" t="s">
        <v>63</v>
      </c>
      <c r="E14" s="18">
        <v>2.4671861356140097</v>
      </c>
      <c r="F14" s="17">
        <f t="shared" si="0"/>
        <v>2.4671861356140097</v>
      </c>
      <c r="G14" s="11"/>
    </row>
    <row r="15" spans="2:7" ht="14.25" customHeight="1" x14ac:dyDescent="0.3">
      <c r="B15" s="16"/>
      <c r="C15" s="20">
        <v>304020</v>
      </c>
      <c r="D15" s="19" t="s">
        <v>62</v>
      </c>
      <c r="E15" s="18">
        <v>2.6685890854600514</v>
      </c>
      <c r="F15" s="17">
        <f t="shared" si="0"/>
        <v>2.6685890854600514</v>
      </c>
      <c r="G15" s="11"/>
    </row>
    <row r="16" spans="2:7" ht="14.25" customHeight="1" x14ac:dyDescent="0.3">
      <c r="B16" s="16"/>
      <c r="C16" s="20">
        <v>304025</v>
      </c>
      <c r="D16" s="19" t="s">
        <v>61</v>
      </c>
      <c r="E16" s="18">
        <v>2.6685890854600514</v>
      </c>
      <c r="F16" s="17">
        <f t="shared" si="0"/>
        <v>2.6685890854600514</v>
      </c>
      <c r="G16" s="11"/>
    </row>
    <row r="17" spans="2:7" ht="14.25" customHeight="1" x14ac:dyDescent="0.3">
      <c r="B17" s="16"/>
      <c r="C17" s="20">
        <v>304032</v>
      </c>
      <c r="D17" s="19" t="s">
        <v>60</v>
      </c>
      <c r="E17" s="18">
        <v>2.6685890854600514</v>
      </c>
      <c r="F17" s="17">
        <f t="shared" si="0"/>
        <v>2.6685890854600514</v>
      </c>
      <c r="G17" s="11"/>
    </row>
    <row r="18" spans="2:7" ht="14.25" customHeight="1" x14ac:dyDescent="0.3">
      <c r="B18" s="16"/>
      <c r="C18" s="20">
        <v>305020</v>
      </c>
      <c r="D18" s="19" t="s">
        <v>59</v>
      </c>
      <c r="E18" s="18">
        <v>2.9832811945944915</v>
      </c>
      <c r="F18" s="17">
        <f t="shared" si="0"/>
        <v>2.9832811945944915</v>
      </c>
      <c r="G18" s="11"/>
    </row>
    <row r="19" spans="2:7" ht="14.25" customHeight="1" x14ac:dyDescent="0.3">
      <c r="B19" s="16"/>
      <c r="C19" s="20">
        <v>305025</v>
      </c>
      <c r="D19" s="19" t="s">
        <v>58</v>
      </c>
      <c r="E19" s="18">
        <v>2.9832811945944915</v>
      </c>
      <c r="F19" s="17">
        <f t="shared" si="0"/>
        <v>2.9832811945944915</v>
      </c>
      <c r="G19" s="11"/>
    </row>
    <row r="20" spans="2:7" ht="14.25" customHeight="1" x14ac:dyDescent="0.3">
      <c r="B20" s="16"/>
      <c r="C20" s="20">
        <v>305032</v>
      </c>
      <c r="D20" s="19" t="s">
        <v>57</v>
      </c>
      <c r="E20" s="18">
        <v>2.9832811945944915</v>
      </c>
      <c r="F20" s="17">
        <f t="shared" si="0"/>
        <v>2.9832811945944915</v>
      </c>
      <c r="G20" s="11"/>
    </row>
    <row r="21" spans="2:7" ht="14.25" customHeight="1" x14ac:dyDescent="0.3">
      <c r="B21" s="16"/>
      <c r="C21" s="20">
        <v>305040</v>
      </c>
      <c r="D21" s="19" t="s">
        <v>72</v>
      </c>
      <c r="E21" s="18">
        <v>2.9832811945944915</v>
      </c>
      <c r="F21" s="17">
        <f t="shared" si="0"/>
        <v>2.9832811945944915</v>
      </c>
      <c r="G21" s="11"/>
    </row>
    <row r="22" spans="2:7" ht="14.25" customHeight="1" thickBot="1" x14ac:dyDescent="0.35">
      <c r="B22" s="43"/>
      <c r="C22" s="42"/>
      <c r="D22" s="41"/>
      <c r="E22" s="40"/>
      <c r="F22" s="39"/>
      <c r="G22" s="11"/>
    </row>
    <row r="23" spans="2:7" ht="14.25" customHeight="1" thickBot="1" x14ac:dyDescent="0.35">
      <c r="B23" s="38"/>
      <c r="C23" s="37"/>
      <c r="D23" s="36"/>
      <c r="E23" s="35"/>
      <c r="F23" s="34"/>
      <c r="G23" s="11"/>
    </row>
    <row r="24" spans="2:7" ht="14.25" customHeight="1" x14ac:dyDescent="0.3">
      <c r="B24" s="33"/>
      <c r="C24" s="32"/>
      <c r="D24" s="31"/>
      <c r="E24" s="30"/>
      <c r="F24" s="29"/>
      <c r="G24" s="11"/>
    </row>
    <row r="25" spans="2:7" ht="14.25" customHeight="1" x14ac:dyDescent="0.3">
      <c r="B25" s="28"/>
      <c r="C25" s="27">
        <v>306320</v>
      </c>
      <c r="D25" s="26" t="s">
        <v>56</v>
      </c>
      <c r="E25" s="25">
        <v>3.9651205750939447</v>
      </c>
      <c r="F25" s="24">
        <f t="shared" ref="F25:F57" si="1">E25*(100-$F$5)/100</f>
        <v>3.9651205750939447</v>
      </c>
      <c r="G25" s="11"/>
    </row>
    <row r="26" spans="2:7" ht="14.25" customHeight="1" x14ac:dyDescent="0.3">
      <c r="B26" s="23" t="s">
        <v>55</v>
      </c>
      <c r="C26" s="20">
        <v>306325</v>
      </c>
      <c r="D26" s="19" t="s">
        <v>54</v>
      </c>
      <c r="E26" s="18">
        <v>3.9651205750939447</v>
      </c>
      <c r="F26" s="17">
        <f t="shared" si="1"/>
        <v>3.9651205750939447</v>
      </c>
      <c r="G26" s="11"/>
    </row>
    <row r="27" spans="2:7" ht="14.25" customHeight="1" x14ac:dyDescent="0.3">
      <c r="B27" s="22"/>
      <c r="C27" s="20">
        <v>306332</v>
      </c>
      <c r="D27" s="19" t="s">
        <v>53</v>
      </c>
      <c r="E27" s="18">
        <v>4.3679264747860271</v>
      </c>
      <c r="F27" s="17">
        <f t="shared" si="1"/>
        <v>4.3679264747860271</v>
      </c>
      <c r="G27" s="11"/>
    </row>
    <row r="28" spans="2:7" ht="14.25" customHeight="1" x14ac:dyDescent="0.3">
      <c r="B28" s="21"/>
      <c r="C28" s="20">
        <v>306340</v>
      </c>
      <c r="D28" s="19" t="s">
        <v>52</v>
      </c>
      <c r="E28" s="18">
        <v>4.3679264747860271</v>
      </c>
      <c r="F28" s="17">
        <f t="shared" si="1"/>
        <v>4.3679264747860271</v>
      </c>
      <c r="G28" s="11"/>
    </row>
    <row r="29" spans="2:7" ht="14.25" customHeight="1" x14ac:dyDescent="0.3">
      <c r="B29" s="21"/>
      <c r="C29" s="20">
        <v>306350</v>
      </c>
      <c r="D29" s="19" t="s">
        <v>51</v>
      </c>
      <c r="E29" s="18">
        <v>4.7581446901127329</v>
      </c>
      <c r="F29" s="17">
        <f t="shared" si="1"/>
        <v>4.7581446901127329</v>
      </c>
      <c r="G29" s="11"/>
    </row>
    <row r="30" spans="2:7" ht="14.25" customHeight="1" x14ac:dyDescent="0.3">
      <c r="B30" s="16"/>
      <c r="C30" s="20">
        <v>307520</v>
      </c>
      <c r="D30" s="19" t="s">
        <v>50</v>
      </c>
      <c r="E30" s="18">
        <v>6.5581835543617286</v>
      </c>
      <c r="F30" s="17">
        <f t="shared" si="1"/>
        <v>6.5581835543617286</v>
      </c>
      <c r="G30" s="11"/>
    </row>
    <row r="31" spans="2:7" ht="14.25" customHeight="1" x14ac:dyDescent="0.3">
      <c r="B31" s="16"/>
      <c r="C31" s="20">
        <v>307525</v>
      </c>
      <c r="D31" s="19" t="s">
        <v>49</v>
      </c>
      <c r="E31" s="18">
        <v>6.5581835543617286</v>
      </c>
      <c r="F31" s="17">
        <f t="shared" si="1"/>
        <v>6.5581835543617286</v>
      </c>
      <c r="G31" s="52"/>
    </row>
    <row r="32" spans="2:7" ht="14.25" customHeight="1" x14ac:dyDescent="0.3">
      <c r="B32" s="16"/>
      <c r="C32" s="20">
        <v>307532</v>
      </c>
      <c r="D32" s="19" t="s">
        <v>48</v>
      </c>
      <c r="E32" s="18">
        <v>6.5581835543617286</v>
      </c>
      <c r="F32" s="17">
        <f t="shared" si="1"/>
        <v>6.5581835543617286</v>
      </c>
      <c r="G32" s="11"/>
    </row>
    <row r="33" spans="2:7" ht="14.25" customHeight="1" x14ac:dyDescent="0.3">
      <c r="B33" s="16"/>
      <c r="C33" s="20">
        <v>307540</v>
      </c>
      <c r="D33" s="19" t="s">
        <v>71</v>
      </c>
      <c r="E33" s="18">
        <v>6.5581835543617286</v>
      </c>
      <c r="F33" s="17">
        <f t="shared" si="1"/>
        <v>6.5581835543617286</v>
      </c>
      <c r="G33" s="11"/>
    </row>
    <row r="34" spans="2:7" ht="14.25" customHeight="1" x14ac:dyDescent="0.3">
      <c r="B34" s="16"/>
      <c r="C34" s="20">
        <v>307550</v>
      </c>
      <c r="D34" s="19" t="s">
        <v>46</v>
      </c>
      <c r="E34" s="18">
        <v>6.5581835543617286</v>
      </c>
      <c r="F34" s="17">
        <f t="shared" si="1"/>
        <v>6.5581835543617286</v>
      </c>
      <c r="G34" s="11"/>
    </row>
    <row r="35" spans="2:7" ht="14.25" customHeight="1" x14ac:dyDescent="0.3">
      <c r="B35" s="16"/>
      <c r="C35" s="20">
        <v>307563</v>
      </c>
      <c r="D35" s="19" t="s">
        <v>45</v>
      </c>
      <c r="E35" s="18">
        <v>6.5581835543617286</v>
      </c>
      <c r="F35" s="17">
        <f t="shared" si="1"/>
        <v>6.5581835543617286</v>
      </c>
      <c r="G35" s="11"/>
    </row>
    <row r="36" spans="2:7" ht="14.25" customHeight="1" x14ac:dyDescent="0.3">
      <c r="B36" s="16"/>
      <c r="C36" s="20">
        <v>309020</v>
      </c>
      <c r="D36" s="19" t="s">
        <v>44</v>
      </c>
      <c r="E36" s="18">
        <v>8.3582224186107279</v>
      </c>
      <c r="F36" s="17">
        <f t="shared" si="1"/>
        <v>8.3582224186107279</v>
      </c>
      <c r="G36" s="11"/>
    </row>
    <row r="37" spans="2:7" ht="14.25" customHeight="1" x14ac:dyDescent="0.3">
      <c r="B37" s="16"/>
      <c r="C37" s="20">
        <v>309025</v>
      </c>
      <c r="D37" s="19" t="s">
        <v>43</v>
      </c>
      <c r="E37" s="18">
        <v>8.3582224186107279</v>
      </c>
      <c r="F37" s="17">
        <f t="shared" si="1"/>
        <v>8.3582224186107279</v>
      </c>
      <c r="G37" s="11"/>
    </row>
    <row r="38" spans="2:7" ht="14.25" customHeight="1" x14ac:dyDescent="0.3">
      <c r="B38" s="16"/>
      <c r="C38" s="20">
        <v>309032</v>
      </c>
      <c r="D38" s="19" t="s">
        <v>42</v>
      </c>
      <c r="E38" s="18">
        <v>8.3582224186107279</v>
      </c>
      <c r="F38" s="17">
        <f t="shared" si="1"/>
        <v>8.3582224186107279</v>
      </c>
      <c r="G38" s="11"/>
    </row>
    <row r="39" spans="2:7" ht="14.25" customHeight="1" x14ac:dyDescent="0.3">
      <c r="B39" s="16"/>
      <c r="C39" s="20">
        <v>309040</v>
      </c>
      <c r="D39" s="19" t="s">
        <v>41</v>
      </c>
      <c r="E39" s="18">
        <v>8.3582224186107279</v>
      </c>
      <c r="F39" s="17">
        <f t="shared" si="1"/>
        <v>8.3582224186107279</v>
      </c>
      <c r="G39" s="11"/>
    </row>
    <row r="40" spans="2:7" ht="14.25" customHeight="1" x14ac:dyDescent="0.3">
      <c r="B40" s="16"/>
      <c r="C40" s="20">
        <v>309050</v>
      </c>
      <c r="D40" s="19" t="s">
        <v>40</v>
      </c>
      <c r="E40" s="18">
        <v>8.3582224186107279</v>
      </c>
      <c r="F40" s="17">
        <f t="shared" si="1"/>
        <v>8.3582224186107279</v>
      </c>
      <c r="G40" s="11"/>
    </row>
    <row r="41" spans="2:7" ht="14.25" customHeight="1" x14ac:dyDescent="0.3">
      <c r="B41" s="16"/>
      <c r="C41" s="20">
        <v>309063</v>
      </c>
      <c r="D41" s="19" t="s">
        <v>39</v>
      </c>
      <c r="E41" s="18">
        <v>8.3582224186107279</v>
      </c>
      <c r="F41" s="17">
        <f t="shared" si="1"/>
        <v>8.3582224186107279</v>
      </c>
      <c r="G41" s="11"/>
    </row>
    <row r="42" spans="2:7" ht="14.25" customHeight="1" x14ac:dyDescent="0.3">
      <c r="B42" s="16"/>
      <c r="C42" s="20">
        <v>301120</v>
      </c>
      <c r="D42" s="19" t="s">
        <v>38</v>
      </c>
      <c r="E42" s="18">
        <v>9.7428676988022644</v>
      </c>
      <c r="F42" s="17">
        <f t="shared" si="1"/>
        <v>9.7428676988022644</v>
      </c>
      <c r="G42" s="11"/>
    </row>
    <row r="43" spans="2:7" ht="14.25" customHeight="1" x14ac:dyDescent="0.3">
      <c r="B43" s="16"/>
      <c r="C43" s="20">
        <v>301125</v>
      </c>
      <c r="D43" s="19" t="s">
        <v>37</v>
      </c>
      <c r="E43" s="18">
        <v>9.7428676988022644</v>
      </c>
      <c r="F43" s="17">
        <f t="shared" si="1"/>
        <v>9.7428676988022644</v>
      </c>
      <c r="G43" s="11"/>
    </row>
    <row r="44" spans="2:7" ht="14.25" customHeight="1" x14ac:dyDescent="0.3">
      <c r="B44" s="16"/>
      <c r="C44" s="20">
        <v>301132</v>
      </c>
      <c r="D44" s="19" t="s">
        <v>36</v>
      </c>
      <c r="E44" s="18">
        <v>9.7428676988022644</v>
      </c>
      <c r="F44" s="17">
        <f t="shared" si="1"/>
        <v>9.7428676988022644</v>
      </c>
      <c r="G44" s="11"/>
    </row>
    <row r="45" spans="2:7" ht="14.25" customHeight="1" x14ac:dyDescent="0.3">
      <c r="B45" s="16"/>
      <c r="C45" s="20">
        <v>301140</v>
      </c>
      <c r="D45" s="19" t="s">
        <v>35</v>
      </c>
      <c r="E45" s="18">
        <v>9.7428676988022644</v>
      </c>
      <c r="F45" s="17">
        <f t="shared" si="1"/>
        <v>9.7428676988022644</v>
      </c>
      <c r="G45" s="11"/>
    </row>
    <row r="46" spans="2:7" ht="14.25" customHeight="1" x14ac:dyDescent="0.3">
      <c r="B46" s="16"/>
      <c r="C46" s="20">
        <v>301150</v>
      </c>
      <c r="D46" s="19" t="s">
        <v>34</v>
      </c>
      <c r="E46" s="18">
        <v>9.7428676988022644</v>
      </c>
      <c r="F46" s="17">
        <f t="shared" si="1"/>
        <v>9.7428676988022644</v>
      </c>
      <c r="G46" s="11"/>
    </row>
    <row r="47" spans="2:7" ht="14.25" customHeight="1" x14ac:dyDescent="0.3">
      <c r="B47" s="16"/>
      <c r="C47" s="20">
        <v>301163</v>
      </c>
      <c r="D47" s="19" t="s">
        <v>33</v>
      </c>
      <c r="E47" s="18">
        <v>9.7428676988022644</v>
      </c>
      <c r="F47" s="17">
        <f t="shared" si="1"/>
        <v>9.7428676988022644</v>
      </c>
      <c r="G47" s="11"/>
    </row>
    <row r="48" spans="2:7" ht="14.25" customHeight="1" x14ac:dyDescent="0.3">
      <c r="B48" s="16"/>
      <c r="C48" s="20">
        <v>301175</v>
      </c>
      <c r="D48" s="19" t="s">
        <v>32</v>
      </c>
      <c r="E48" s="18">
        <v>9.7428676988022644</v>
      </c>
      <c r="F48" s="17">
        <f t="shared" si="1"/>
        <v>9.7428676988022644</v>
      </c>
      <c r="G48" s="11"/>
    </row>
    <row r="49" spans="2:7" ht="14.25" customHeight="1" x14ac:dyDescent="0.3">
      <c r="B49" s="16"/>
      <c r="C49" s="20">
        <v>301190</v>
      </c>
      <c r="D49" s="19" t="s">
        <v>31</v>
      </c>
      <c r="E49" s="18">
        <v>9.7468840027632027</v>
      </c>
      <c r="F49" s="17">
        <f t="shared" si="1"/>
        <v>9.7468840027632027</v>
      </c>
      <c r="G49" s="11"/>
    </row>
    <row r="50" spans="2:7" ht="14.25" customHeight="1" x14ac:dyDescent="0.3">
      <c r="B50" s="16"/>
      <c r="C50" s="20">
        <v>301220</v>
      </c>
      <c r="D50" s="19" t="s">
        <v>30</v>
      </c>
      <c r="E50" s="18">
        <v>17.723459586451657</v>
      </c>
      <c r="F50" s="17">
        <f t="shared" si="1"/>
        <v>17.723459586451657</v>
      </c>
      <c r="G50" s="11"/>
    </row>
    <row r="51" spans="2:7" ht="14.25" customHeight="1" x14ac:dyDescent="0.3">
      <c r="B51" s="16"/>
      <c r="C51" s="20">
        <v>301225</v>
      </c>
      <c r="D51" s="19" t="s">
        <v>29</v>
      </c>
      <c r="E51" s="18">
        <v>17.723459586451657</v>
      </c>
      <c r="F51" s="17">
        <f t="shared" si="1"/>
        <v>17.723459586451657</v>
      </c>
      <c r="G51" s="11"/>
    </row>
    <row r="52" spans="2:7" ht="14.25" customHeight="1" x14ac:dyDescent="0.3">
      <c r="B52" s="16"/>
      <c r="C52" s="20">
        <v>301232</v>
      </c>
      <c r="D52" s="19" t="s">
        <v>28</v>
      </c>
      <c r="E52" s="18">
        <v>17.723459586451657</v>
      </c>
      <c r="F52" s="17">
        <f t="shared" si="1"/>
        <v>17.723459586451657</v>
      </c>
      <c r="G52" s="11"/>
    </row>
    <row r="53" spans="2:7" ht="14.25" customHeight="1" x14ac:dyDescent="0.3">
      <c r="B53" s="16"/>
      <c r="C53" s="20">
        <v>301240</v>
      </c>
      <c r="D53" s="19" t="s">
        <v>27</v>
      </c>
      <c r="E53" s="18">
        <v>17.723459586451657</v>
      </c>
      <c r="F53" s="17">
        <f t="shared" si="1"/>
        <v>17.723459586451657</v>
      </c>
      <c r="G53" s="11"/>
    </row>
    <row r="54" spans="2:7" ht="14.25" customHeight="1" x14ac:dyDescent="0.3">
      <c r="B54" s="16"/>
      <c r="C54" s="20">
        <v>301250</v>
      </c>
      <c r="D54" s="19" t="s">
        <v>26</v>
      </c>
      <c r="E54" s="18">
        <v>17.723459586451657</v>
      </c>
      <c r="F54" s="17">
        <f t="shared" si="1"/>
        <v>17.723459586451657</v>
      </c>
      <c r="G54" s="11"/>
    </row>
    <row r="55" spans="2:7" ht="14.25" customHeight="1" x14ac:dyDescent="0.3">
      <c r="B55" s="16"/>
      <c r="C55" s="20">
        <v>301263</v>
      </c>
      <c r="D55" s="19" t="s">
        <v>25</v>
      </c>
      <c r="E55" s="18">
        <v>17.723459586451657</v>
      </c>
      <c r="F55" s="17">
        <f t="shared" si="1"/>
        <v>17.723459586451657</v>
      </c>
      <c r="G55" s="11"/>
    </row>
    <row r="56" spans="2:7" ht="14.25" customHeight="1" x14ac:dyDescent="0.3">
      <c r="B56" s="16"/>
      <c r="C56" s="20">
        <v>301290</v>
      </c>
      <c r="D56" s="19" t="s">
        <v>24</v>
      </c>
      <c r="E56" s="18">
        <v>20.140294984604164</v>
      </c>
      <c r="F56" s="17">
        <f t="shared" si="1"/>
        <v>20.140294984604164</v>
      </c>
      <c r="G56" s="11"/>
    </row>
    <row r="57" spans="2:7" ht="14.25" customHeight="1" x14ac:dyDescent="0.3">
      <c r="B57" s="16"/>
      <c r="C57" s="20">
        <v>301211</v>
      </c>
      <c r="D57" s="19" t="s">
        <v>23</v>
      </c>
      <c r="E57" s="18">
        <v>20.140294984604164</v>
      </c>
      <c r="F57" s="17">
        <f t="shared" si="1"/>
        <v>20.140294984604164</v>
      </c>
      <c r="G57" s="11"/>
    </row>
    <row r="58" spans="2:7" ht="14.25" customHeight="1" thickBot="1" x14ac:dyDescent="0.35">
      <c r="B58" s="43"/>
      <c r="C58" s="42"/>
      <c r="D58" s="41"/>
      <c r="E58" s="40"/>
      <c r="F58" s="39"/>
      <c r="G58" s="11"/>
    </row>
    <row r="59" spans="2:7" ht="14.25" customHeight="1" thickBot="1" x14ac:dyDescent="0.35">
      <c r="B59" s="38"/>
      <c r="C59" s="37"/>
      <c r="D59" s="36"/>
      <c r="E59" s="35"/>
      <c r="F59" s="34"/>
      <c r="G59" s="11"/>
    </row>
    <row r="60" spans="2:7" ht="14.25" customHeight="1" x14ac:dyDescent="0.3">
      <c r="B60" s="33"/>
      <c r="C60" s="32"/>
      <c r="D60" s="31"/>
      <c r="E60" s="30"/>
      <c r="F60" s="29"/>
      <c r="G60" s="11"/>
    </row>
    <row r="61" spans="2:7" ht="14.25" customHeight="1" x14ac:dyDescent="0.3">
      <c r="B61" s="28"/>
      <c r="C61" s="27">
        <v>301425</v>
      </c>
      <c r="D61" s="26" t="s">
        <v>22</v>
      </c>
      <c r="E61" s="25">
        <v>20.882968362161442</v>
      </c>
      <c r="F61" s="24">
        <f t="shared" ref="F61:F73" si="2">E61*(100-$F$5)/100</f>
        <v>20.882968362161442</v>
      </c>
      <c r="G61" s="11"/>
    </row>
    <row r="62" spans="2:7" ht="14.25" customHeight="1" x14ac:dyDescent="0.3">
      <c r="B62" s="23" t="s">
        <v>70</v>
      </c>
      <c r="C62" s="20">
        <v>301432</v>
      </c>
      <c r="D62" s="19" t="s">
        <v>20</v>
      </c>
      <c r="E62" s="18">
        <v>20.882968362161442</v>
      </c>
      <c r="F62" s="17">
        <f t="shared" si="2"/>
        <v>20.882968362161442</v>
      </c>
      <c r="G62" s="11"/>
    </row>
    <row r="63" spans="2:7" ht="14.25" customHeight="1" x14ac:dyDescent="0.3">
      <c r="B63" s="22"/>
      <c r="C63" s="20">
        <v>301440</v>
      </c>
      <c r="D63" s="19" t="s">
        <v>19</v>
      </c>
      <c r="E63" s="18">
        <v>20.882968362161442</v>
      </c>
      <c r="F63" s="17">
        <f t="shared" si="2"/>
        <v>20.882968362161442</v>
      </c>
      <c r="G63" s="11"/>
    </row>
    <row r="64" spans="2:7" ht="14.25" customHeight="1" x14ac:dyDescent="0.3">
      <c r="B64" s="22"/>
      <c r="C64" s="20">
        <v>301450</v>
      </c>
      <c r="D64" s="19" t="s">
        <v>18</v>
      </c>
      <c r="E64" s="18">
        <v>20.882968362161442</v>
      </c>
      <c r="F64" s="17">
        <f t="shared" si="2"/>
        <v>20.882968362161442</v>
      </c>
      <c r="G64" s="11"/>
    </row>
    <row r="65" spans="2:7" ht="14.25" customHeight="1" x14ac:dyDescent="0.3">
      <c r="B65" s="21"/>
      <c r="C65" s="20">
        <v>301463</v>
      </c>
      <c r="D65" s="19" t="s">
        <v>17</v>
      </c>
      <c r="E65" s="18">
        <v>20.882968362161442</v>
      </c>
      <c r="F65" s="17">
        <f t="shared" si="2"/>
        <v>20.882968362161442</v>
      </c>
      <c r="G65" s="11"/>
    </row>
    <row r="66" spans="2:7" ht="14.25" customHeight="1" x14ac:dyDescent="0.3">
      <c r="B66" s="16"/>
      <c r="C66" s="20">
        <v>301490</v>
      </c>
      <c r="D66" s="19" t="s">
        <v>16</v>
      </c>
      <c r="E66" s="18">
        <v>26.383786429831456</v>
      </c>
      <c r="F66" s="17">
        <f t="shared" si="2"/>
        <v>26.383786429831456</v>
      </c>
      <c r="G66" s="11"/>
    </row>
    <row r="67" spans="2:7" ht="14.25" customHeight="1" x14ac:dyDescent="0.3">
      <c r="B67" s="16"/>
      <c r="C67" s="20">
        <v>301620</v>
      </c>
      <c r="D67" s="19" t="s">
        <v>15</v>
      </c>
      <c r="E67" s="18">
        <v>29.241190780772168</v>
      </c>
      <c r="F67" s="17">
        <f t="shared" si="2"/>
        <v>29.241190780772168</v>
      </c>
      <c r="G67" s="11"/>
    </row>
    <row r="68" spans="2:7" ht="14.25" customHeight="1" x14ac:dyDescent="0.3">
      <c r="B68" s="16"/>
      <c r="C68" s="20">
        <v>301625</v>
      </c>
      <c r="D68" s="19" t="s">
        <v>14</v>
      </c>
      <c r="E68" s="18">
        <v>29.241190780772168</v>
      </c>
      <c r="F68" s="17">
        <f t="shared" si="2"/>
        <v>29.241190780772168</v>
      </c>
      <c r="G68" s="11"/>
    </row>
    <row r="69" spans="2:7" ht="14.25" customHeight="1" x14ac:dyDescent="0.3">
      <c r="B69" s="16"/>
      <c r="C69" s="20">
        <v>301632</v>
      </c>
      <c r="D69" s="19" t="s">
        <v>13</v>
      </c>
      <c r="E69" s="18">
        <v>29.241190780772168</v>
      </c>
      <c r="F69" s="17">
        <f t="shared" si="2"/>
        <v>29.241190780772168</v>
      </c>
      <c r="G69" s="11"/>
    </row>
    <row r="70" spans="2:7" ht="14.25" customHeight="1" x14ac:dyDescent="0.3">
      <c r="B70" s="16"/>
      <c r="C70" s="20">
        <v>301640</v>
      </c>
      <c r="D70" s="19" t="s">
        <v>12</v>
      </c>
      <c r="E70" s="18">
        <v>29.241190780772168</v>
      </c>
      <c r="F70" s="17">
        <f t="shared" si="2"/>
        <v>29.241190780772168</v>
      </c>
      <c r="G70" s="11"/>
    </row>
    <row r="71" spans="2:7" ht="14.25" customHeight="1" x14ac:dyDescent="0.3">
      <c r="B71" s="16"/>
      <c r="C71" s="20">
        <v>301650</v>
      </c>
      <c r="D71" s="19" t="s">
        <v>11</v>
      </c>
      <c r="E71" s="18">
        <v>29.241190780772168</v>
      </c>
      <c r="F71" s="17">
        <f t="shared" si="2"/>
        <v>29.241190780772168</v>
      </c>
      <c r="G71" s="11"/>
    </row>
    <row r="72" spans="2:7" ht="14.25" customHeight="1" x14ac:dyDescent="0.3">
      <c r="B72" s="16"/>
      <c r="C72" s="20">
        <v>301663</v>
      </c>
      <c r="D72" s="19" t="s">
        <v>10</v>
      </c>
      <c r="E72" s="18">
        <v>29.241190780772168</v>
      </c>
      <c r="F72" s="17">
        <f t="shared" si="2"/>
        <v>29.241190780772168</v>
      </c>
      <c r="G72" s="11"/>
    </row>
    <row r="73" spans="2:7" ht="14.25" customHeight="1" x14ac:dyDescent="0.3">
      <c r="B73" s="16"/>
      <c r="C73" s="20">
        <v>301611</v>
      </c>
      <c r="D73" s="19" t="s">
        <v>8</v>
      </c>
      <c r="E73" s="18">
        <v>34.326615264384721</v>
      </c>
      <c r="F73" s="17">
        <f t="shared" si="2"/>
        <v>34.326615264384721</v>
      </c>
      <c r="G73" s="11"/>
    </row>
    <row r="74" spans="2:7" ht="14.25" customHeight="1" x14ac:dyDescent="0.3">
      <c r="B74" s="16"/>
      <c r="C74" s="15">
        <v>302025</v>
      </c>
      <c r="D74" s="14" t="s">
        <v>7</v>
      </c>
      <c r="E74" s="13" t="s">
        <v>0</v>
      </c>
      <c r="F74" s="12" t="s">
        <v>0</v>
      </c>
      <c r="G74" s="11"/>
    </row>
    <row r="75" spans="2:7" ht="14.25" customHeight="1" x14ac:dyDescent="0.3">
      <c r="B75" s="16"/>
      <c r="C75" s="15">
        <v>302032</v>
      </c>
      <c r="D75" s="14" t="s">
        <v>6</v>
      </c>
      <c r="E75" s="13" t="s">
        <v>0</v>
      </c>
      <c r="F75" s="12" t="s">
        <v>0</v>
      </c>
      <c r="G75" s="11"/>
    </row>
    <row r="76" spans="2:7" ht="14.25" customHeight="1" x14ac:dyDescent="0.3">
      <c r="B76" s="16"/>
      <c r="C76" s="15">
        <v>302040</v>
      </c>
      <c r="D76" s="14" t="s">
        <v>5</v>
      </c>
      <c r="E76" s="13" t="s">
        <v>0</v>
      </c>
      <c r="F76" s="12" t="s">
        <v>0</v>
      </c>
      <c r="G76" s="11"/>
    </row>
    <row r="77" spans="2:7" ht="14.25" customHeight="1" x14ac:dyDescent="0.3">
      <c r="B77" s="16"/>
      <c r="C77" s="15">
        <v>302050</v>
      </c>
      <c r="D77" s="14" t="s">
        <v>4</v>
      </c>
      <c r="E77" s="13" t="s">
        <v>0</v>
      </c>
      <c r="F77" s="12" t="s">
        <v>0</v>
      </c>
      <c r="G77" s="11"/>
    </row>
    <row r="78" spans="2:7" ht="14.25" customHeight="1" x14ac:dyDescent="0.3">
      <c r="B78" s="16"/>
      <c r="C78" s="15">
        <v>302063</v>
      </c>
      <c r="D78" s="14" t="s">
        <v>3</v>
      </c>
      <c r="E78" s="13" t="s">
        <v>0</v>
      </c>
      <c r="F78" s="12" t="s">
        <v>0</v>
      </c>
      <c r="G78" s="11"/>
    </row>
    <row r="79" spans="2:7" ht="14.25" customHeight="1" thickBot="1" x14ac:dyDescent="0.35">
      <c r="B79" s="43"/>
      <c r="C79" s="42"/>
      <c r="D79" s="41"/>
      <c r="E79" s="51"/>
      <c r="F79" s="39"/>
      <c r="G79" s="11"/>
    </row>
    <row r="80" spans="2:7" ht="14.25" customHeight="1" x14ac:dyDescent="0.3">
      <c r="B80" s="38"/>
      <c r="C80" s="50"/>
      <c r="D80" s="36"/>
      <c r="E80" s="49"/>
      <c r="F80" s="48"/>
      <c r="G80" s="11"/>
    </row>
    <row r="81" spans="2:7" ht="14.25" customHeight="1" x14ac:dyDescent="0.3">
      <c r="B81" s="93" t="s">
        <v>69</v>
      </c>
      <c r="C81" s="93"/>
      <c r="D81" s="93"/>
      <c r="E81" s="93"/>
      <c r="F81" s="93"/>
      <c r="G81" s="11"/>
    </row>
    <row r="82" spans="2:7" ht="14.25" customHeight="1" thickBot="1" x14ac:dyDescent="0.35">
      <c r="B82" s="47"/>
      <c r="C82" s="47"/>
      <c r="D82" s="47"/>
      <c r="E82" s="47"/>
      <c r="F82" s="47"/>
      <c r="G82" s="11"/>
    </row>
    <row r="83" spans="2:7" ht="14.25" customHeight="1" x14ac:dyDescent="0.3">
      <c r="B83" s="46"/>
      <c r="C83" s="45"/>
      <c r="D83" s="45"/>
      <c r="E83" s="45"/>
      <c r="F83" s="44"/>
      <c r="G83" s="11"/>
    </row>
    <row r="84" spans="2:7" ht="14.25" customHeight="1" x14ac:dyDescent="0.3">
      <c r="B84" s="28"/>
      <c r="C84" s="27">
        <v>312020</v>
      </c>
      <c r="D84" s="26" t="s">
        <v>68</v>
      </c>
      <c r="E84" s="25">
        <v>2.7818782447484489</v>
      </c>
      <c r="F84" s="24">
        <f t="shared" ref="F84:F94" si="3">E84*(100-$F$5)/100</f>
        <v>2.7818782447484489</v>
      </c>
      <c r="G84" s="11"/>
    </row>
    <row r="85" spans="2:7" ht="14.25" customHeight="1" x14ac:dyDescent="0.3">
      <c r="B85" s="23" t="s">
        <v>67</v>
      </c>
      <c r="C85" s="20">
        <v>312520</v>
      </c>
      <c r="D85" s="19" t="s">
        <v>66</v>
      </c>
      <c r="E85" s="18">
        <v>2.7818782447484489</v>
      </c>
      <c r="F85" s="17">
        <f t="shared" si="3"/>
        <v>2.7818782447484489</v>
      </c>
      <c r="G85" s="11"/>
    </row>
    <row r="86" spans="2:7" ht="14.25" customHeight="1" x14ac:dyDescent="0.3">
      <c r="B86" s="22"/>
      <c r="C86" s="20">
        <v>312525</v>
      </c>
      <c r="D86" s="19" t="s">
        <v>65</v>
      </c>
      <c r="E86" s="18">
        <v>2.7818782447484489</v>
      </c>
      <c r="F86" s="17">
        <f t="shared" si="3"/>
        <v>2.7818782447484489</v>
      </c>
      <c r="G86" s="11"/>
    </row>
    <row r="87" spans="2:7" ht="14.25" customHeight="1" x14ac:dyDescent="0.3">
      <c r="B87" s="21"/>
      <c r="C87" s="20">
        <v>313220</v>
      </c>
      <c r="D87" s="19" t="s">
        <v>64</v>
      </c>
      <c r="E87" s="18">
        <v>3.1846841444405327</v>
      </c>
      <c r="F87" s="17">
        <f t="shared" si="3"/>
        <v>3.1846841444405327</v>
      </c>
      <c r="G87" s="11"/>
    </row>
    <row r="88" spans="2:7" ht="14.25" customHeight="1" x14ac:dyDescent="0.3">
      <c r="B88" s="16"/>
      <c r="C88" s="20">
        <v>313225</v>
      </c>
      <c r="D88" s="19" t="s">
        <v>63</v>
      </c>
      <c r="E88" s="18">
        <v>3.1846841444405327</v>
      </c>
      <c r="F88" s="17">
        <f t="shared" si="3"/>
        <v>3.1846841444405327</v>
      </c>
      <c r="G88" s="11"/>
    </row>
    <row r="89" spans="2:7" ht="14.25" customHeight="1" x14ac:dyDescent="0.3">
      <c r="B89" s="16"/>
      <c r="C89" s="20">
        <v>314020</v>
      </c>
      <c r="D89" s="19" t="s">
        <v>62</v>
      </c>
      <c r="E89" s="18">
        <v>3.574902359767238</v>
      </c>
      <c r="F89" s="17">
        <f t="shared" si="3"/>
        <v>3.574902359767238</v>
      </c>
      <c r="G89" s="11"/>
    </row>
    <row r="90" spans="2:7" ht="14.25" customHeight="1" x14ac:dyDescent="0.3">
      <c r="B90" s="16"/>
      <c r="C90" s="20">
        <v>314025</v>
      </c>
      <c r="D90" s="19" t="s">
        <v>61</v>
      </c>
      <c r="E90" s="18">
        <v>3.574902359767238</v>
      </c>
      <c r="F90" s="17">
        <f t="shared" si="3"/>
        <v>3.574902359767238</v>
      </c>
      <c r="G90" s="11"/>
    </row>
    <row r="91" spans="2:7" ht="14.25" customHeight="1" x14ac:dyDescent="0.3">
      <c r="B91" s="16"/>
      <c r="C91" s="20">
        <v>314032</v>
      </c>
      <c r="D91" s="19" t="s">
        <v>60</v>
      </c>
      <c r="E91" s="18">
        <v>3.574902359767238</v>
      </c>
      <c r="F91" s="17">
        <f t="shared" si="3"/>
        <v>3.574902359767238</v>
      </c>
      <c r="G91" s="11"/>
    </row>
    <row r="92" spans="2:7" ht="14.25" customHeight="1" x14ac:dyDescent="0.3">
      <c r="B92" s="16"/>
      <c r="C92" s="20">
        <v>315020</v>
      </c>
      <c r="D92" s="19" t="s">
        <v>59</v>
      </c>
      <c r="E92" s="18">
        <v>4.0658220500169646</v>
      </c>
      <c r="F92" s="17">
        <f t="shared" si="3"/>
        <v>4.0658220500169646</v>
      </c>
      <c r="G92" s="11"/>
    </row>
    <row r="93" spans="2:7" ht="14.25" customHeight="1" x14ac:dyDescent="0.3">
      <c r="B93" s="16"/>
      <c r="C93" s="20">
        <v>315025</v>
      </c>
      <c r="D93" s="19" t="s">
        <v>58</v>
      </c>
      <c r="E93" s="18">
        <v>4.0658220500169646</v>
      </c>
      <c r="F93" s="17">
        <f t="shared" si="3"/>
        <v>4.0658220500169646</v>
      </c>
      <c r="G93" s="11"/>
    </row>
    <row r="94" spans="2:7" ht="14.25" customHeight="1" x14ac:dyDescent="0.3">
      <c r="B94" s="16"/>
      <c r="C94" s="20">
        <v>315032</v>
      </c>
      <c r="D94" s="19" t="s">
        <v>57</v>
      </c>
      <c r="E94" s="18">
        <v>4.0658220500169646</v>
      </c>
      <c r="F94" s="17">
        <f t="shared" si="3"/>
        <v>4.0658220500169646</v>
      </c>
      <c r="G94" s="11"/>
    </row>
    <row r="95" spans="2:7" ht="14.25" customHeight="1" thickBot="1" x14ac:dyDescent="0.35">
      <c r="B95" s="43"/>
      <c r="C95" s="42"/>
      <c r="D95" s="41"/>
      <c r="E95" s="40"/>
      <c r="F95" s="39"/>
      <c r="G95" s="11"/>
    </row>
    <row r="96" spans="2:7" ht="14.25" customHeight="1" thickBot="1" x14ac:dyDescent="0.35">
      <c r="B96" s="38"/>
      <c r="C96" s="37"/>
      <c r="D96" s="36"/>
      <c r="E96" s="35"/>
      <c r="F96" s="34"/>
      <c r="G96" s="11"/>
    </row>
    <row r="97" spans="2:7" ht="14.25" customHeight="1" x14ac:dyDescent="0.3">
      <c r="B97" s="33"/>
      <c r="C97" s="32"/>
      <c r="D97" s="31"/>
      <c r="E97" s="30"/>
      <c r="F97" s="29"/>
      <c r="G97" s="11"/>
    </row>
    <row r="98" spans="2:7" ht="14.25" customHeight="1" x14ac:dyDescent="0.3">
      <c r="B98" s="28"/>
      <c r="C98" s="27">
        <v>316320</v>
      </c>
      <c r="D98" s="26" t="s">
        <v>56</v>
      </c>
      <c r="E98" s="25">
        <v>5.9791500735543615</v>
      </c>
      <c r="F98" s="24">
        <f t="shared" ref="F98:F130" si="4">E98*(100-$F$5)/100</f>
        <v>5.9791500735543615</v>
      </c>
      <c r="G98" s="11"/>
    </row>
    <row r="99" spans="2:7" ht="14.25" customHeight="1" x14ac:dyDescent="0.3">
      <c r="B99" s="23" t="s">
        <v>55</v>
      </c>
      <c r="C99" s="20">
        <v>316325</v>
      </c>
      <c r="D99" s="19" t="s">
        <v>54</v>
      </c>
      <c r="E99" s="18">
        <v>5.9791500735543615</v>
      </c>
      <c r="F99" s="17">
        <f t="shared" si="4"/>
        <v>5.9791500735543615</v>
      </c>
      <c r="G99" s="11"/>
    </row>
    <row r="100" spans="2:7" ht="14.25" customHeight="1" x14ac:dyDescent="0.3">
      <c r="B100" s="22"/>
      <c r="C100" s="20">
        <v>316332</v>
      </c>
      <c r="D100" s="19" t="s">
        <v>53</v>
      </c>
      <c r="E100" s="18">
        <v>6.3567806045156878</v>
      </c>
      <c r="F100" s="17">
        <f t="shared" si="4"/>
        <v>6.3567806045156878</v>
      </c>
      <c r="G100" s="11"/>
    </row>
    <row r="101" spans="2:7" ht="14.25" customHeight="1" x14ac:dyDescent="0.3">
      <c r="B101" s="21"/>
      <c r="C101" s="20">
        <v>316340</v>
      </c>
      <c r="D101" s="19" t="s">
        <v>52</v>
      </c>
      <c r="E101" s="18">
        <v>6.3567806045156878</v>
      </c>
      <c r="F101" s="17">
        <f t="shared" si="4"/>
        <v>6.3567806045156878</v>
      </c>
      <c r="G101" s="11"/>
    </row>
    <row r="102" spans="2:7" ht="14.25" customHeight="1" x14ac:dyDescent="0.3">
      <c r="B102" s="21"/>
      <c r="C102" s="20">
        <v>316350</v>
      </c>
      <c r="D102" s="19" t="s">
        <v>51</v>
      </c>
      <c r="E102" s="18">
        <v>6.759586504207773</v>
      </c>
      <c r="F102" s="17">
        <f t="shared" si="4"/>
        <v>6.759586504207773</v>
      </c>
      <c r="G102" s="11"/>
    </row>
    <row r="103" spans="2:7" ht="14.25" customHeight="1" x14ac:dyDescent="0.3">
      <c r="B103" s="16"/>
      <c r="C103" s="20">
        <v>317520</v>
      </c>
      <c r="D103" s="19" t="s">
        <v>50</v>
      </c>
      <c r="E103" s="18">
        <v>8.9498435837834762</v>
      </c>
      <c r="F103" s="17">
        <f t="shared" si="4"/>
        <v>8.9498435837834762</v>
      </c>
      <c r="G103" s="11"/>
    </row>
    <row r="104" spans="2:7" ht="14.25" customHeight="1" x14ac:dyDescent="0.3">
      <c r="B104" s="16"/>
      <c r="C104" s="20">
        <v>317525</v>
      </c>
      <c r="D104" s="19" t="s">
        <v>49</v>
      </c>
      <c r="E104" s="18">
        <v>8.9498435837834762</v>
      </c>
      <c r="F104" s="17">
        <f t="shared" si="4"/>
        <v>8.9498435837834762</v>
      </c>
      <c r="G104" s="11"/>
    </row>
    <row r="105" spans="2:7" ht="14.25" customHeight="1" x14ac:dyDescent="0.3">
      <c r="B105" s="16"/>
      <c r="C105" s="20">
        <v>317532</v>
      </c>
      <c r="D105" s="19" t="s">
        <v>48</v>
      </c>
      <c r="E105" s="18">
        <v>8.9498435837834762</v>
      </c>
      <c r="F105" s="17">
        <f t="shared" si="4"/>
        <v>8.9498435837834762</v>
      </c>
      <c r="G105" s="11"/>
    </row>
    <row r="106" spans="2:7" ht="14.25" customHeight="1" x14ac:dyDescent="0.3">
      <c r="B106" s="16"/>
      <c r="C106" s="20">
        <v>317540</v>
      </c>
      <c r="D106" s="19" t="s">
        <v>47</v>
      </c>
      <c r="E106" s="18">
        <v>8.9498435837834762</v>
      </c>
      <c r="F106" s="17">
        <f t="shared" si="4"/>
        <v>8.9498435837834762</v>
      </c>
      <c r="G106" s="11"/>
    </row>
    <row r="107" spans="2:7" ht="14.25" customHeight="1" x14ac:dyDescent="0.3">
      <c r="B107" s="16"/>
      <c r="C107" s="20">
        <v>317550</v>
      </c>
      <c r="D107" s="19" t="s">
        <v>46</v>
      </c>
      <c r="E107" s="18">
        <v>8.9498435837834762</v>
      </c>
      <c r="F107" s="17">
        <f t="shared" si="4"/>
        <v>8.9498435837834762</v>
      </c>
      <c r="G107" s="11"/>
    </row>
    <row r="108" spans="2:7" ht="14.25" customHeight="1" x14ac:dyDescent="0.3">
      <c r="B108" s="16"/>
      <c r="C108" s="20">
        <v>317563</v>
      </c>
      <c r="D108" s="19" t="s">
        <v>45</v>
      </c>
      <c r="E108" s="18">
        <v>8.9498435837834762</v>
      </c>
      <c r="F108" s="17">
        <f t="shared" si="4"/>
        <v>8.9498435837834762</v>
      </c>
      <c r="G108" s="11"/>
    </row>
    <row r="109" spans="2:7" ht="14.25" customHeight="1" x14ac:dyDescent="0.3">
      <c r="B109" s="16"/>
      <c r="C109" s="20">
        <v>319020</v>
      </c>
      <c r="D109" s="19" t="s">
        <v>44</v>
      </c>
      <c r="E109" s="18">
        <v>11.933124778377966</v>
      </c>
      <c r="F109" s="17">
        <f t="shared" si="4"/>
        <v>11.933124778377966</v>
      </c>
      <c r="G109" s="11"/>
    </row>
    <row r="110" spans="2:7" ht="14.25" customHeight="1" x14ac:dyDescent="0.3">
      <c r="B110" s="16"/>
      <c r="C110" s="20">
        <v>319025</v>
      </c>
      <c r="D110" s="19" t="s">
        <v>43</v>
      </c>
      <c r="E110" s="18">
        <v>11.933124778377966</v>
      </c>
      <c r="F110" s="17">
        <f t="shared" si="4"/>
        <v>11.933124778377966</v>
      </c>
      <c r="G110" s="11"/>
    </row>
    <row r="111" spans="2:7" ht="14.25" customHeight="1" x14ac:dyDescent="0.3">
      <c r="B111" s="16"/>
      <c r="C111" s="20">
        <v>319032</v>
      </c>
      <c r="D111" s="19" t="s">
        <v>42</v>
      </c>
      <c r="E111" s="18">
        <v>11.933124778377966</v>
      </c>
      <c r="F111" s="17">
        <f t="shared" si="4"/>
        <v>11.933124778377966</v>
      </c>
      <c r="G111" s="11"/>
    </row>
    <row r="112" spans="2:7" ht="14.25" customHeight="1" x14ac:dyDescent="0.3">
      <c r="B112" s="16"/>
      <c r="C112" s="20">
        <v>319040</v>
      </c>
      <c r="D112" s="19" t="s">
        <v>41</v>
      </c>
      <c r="E112" s="18">
        <v>11.933124778377966</v>
      </c>
      <c r="F112" s="17">
        <f t="shared" si="4"/>
        <v>11.933124778377966</v>
      </c>
      <c r="G112" s="11"/>
    </row>
    <row r="113" spans="2:7" ht="14.25" customHeight="1" x14ac:dyDescent="0.3">
      <c r="B113" s="16"/>
      <c r="C113" s="20">
        <v>319050</v>
      </c>
      <c r="D113" s="19" t="s">
        <v>40</v>
      </c>
      <c r="E113" s="18">
        <v>11.933124778377966</v>
      </c>
      <c r="F113" s="17">
        <f t="shared" si="4"/>
        <v>11.933124778377966</v>
      </c>
      <c r="G113" s="11"/>
    </row>
    <row r="114" spans="2:7" ht="14.25" customHeight="1" x14ac:dyDescent="0.3">
      <c r="B114" s="16"/>
      <c r="C114" s="20">
        <v>319063</v>
      </c>
      <c r="D114" s="19" t="s">
        <v>39</v>
      </c>
      <c r="E114" s="18">
        <v>11.933124778377966</v>
      </c>
      <c r="F114" s="17">
        <f t="shared" si="4"/>
        <v>11.933124778377966</v>
      </c>
      <c r="G114" s="11"/>
    </row>
    <row r="115" spans="2:7" ht="14.25" customHeight="1" x14ac:dyDescent="0.3">
      <c r="B115" s="16"/>
      <c r="C115" s="20">
        <v>311120</v>
      </c>
      <c r="D115" s="19" t="s">
        <v>38</v>
      </c>
      <c r="E115" s="18">
        <v>13.921978908107628</v>
      </c>
      <c r="F115" s="17">
        <f t="shared" si="4"/>
        <v>13.921978908107628</v>
      </c>
      <c r="G115" s="11"/>
    </row>
    <row r="116" spans="2:7" ht="14.25" customHeight="1" x14ac:dyDescent="0.3">
      <c r="B116" s="16"/>
      <c r="C116" s="20">
        <v>311125</v>
      </c>
      <c r="D116" s="19" t="s">
        <v>37</v>
      </c>
      <c r="E116" s="18">
        <v>13.921978908107628</v>
      </c>
      <c r="F116" s="17">
        <f t="shared" si="4"/>
        <v>13.921978908107628</v>
      </c>
      <c r="G116" s="11"/>
    </row>
    <row r="117" spans="2:7" ht="14.25" customHeight="1" x14ac:dyDescent="0.3">
      <c r="B117" s="16"/>
      <c r="C117" s="20">
        <v>311132</v>
      </c>
      <c r="D117" s="19" t="s">
        <v>36</v>
      </c>
      <c r="E117" s="18">
        <v>13.921978908107628</v>
      </c>
      <c r="F117" s="17">
        <f t="shared" si="4"/>
        <v>13.921978908107628</v>
      </c>
      <c r="G117" s="11"/>
    </row>
    <row r="118" spans="2:7" ht="14.25" customHeight="1" x14ac:dyDescent="0.3">
      <c r="B118" s="16"/>
      <c r="C118" s="20">
        <v>311140</v>
      </c>
      <c r="D118" s="19" t="s">
        <v>35</v>
      </c>
      <c r="E118" s="18">
        <v>13.921978908107628</v>
      </c>
      <c r="F118" s="17">
        <f t="shared" si="4"/>
        <v>13.921978908107628</v>
      </c>
      <c r="G118" s="11"/>
    </row>
    <row r="119" spans="2:7" ht="14.25" customHeight="1" x14ac:dyDescent="0.3">
      <c r="B119" s="16"/>
      <c r="C119" s="20">
        <v>311150</v>
      </c>
      <c r="D119" s="19" t="s">
        <v>34</v>
      </c>
      <c r="E119" s="18">
        <v>13.921978908107628</v>
      </c>
      <c r="F119" s="17">
        <f t="shared" si="4"/>
        <v>13.921978908107628</v>
      </c>
      <c r="G119" s="11"/>
    </row>
    <row r="120" spans="2:7" ht="14.25" customHeight="1" x14ac:dyDescent="0.3">
      <c r="B120" s="16"/>
      <c r="C120" s="20">
        <v>311163</v>
      </c>
      <c r="D120" s="19" t="s">
        <v>33</v>
      </c>
      <c r="E120" s="18">
        <v>13.921978908107628</v>
      </c>
      <c r="F120" s="17">
        <f t="shared" si="4"/>
        <v>13.921978908107628</v>
      </c>
      <c r="G120" s="11"/>
    </row>
    <row r="121" spans="2:7" ht="14.25" customHeight="1" x14ac:dyDescent="0.3">
      <c r="B121" s="16"/>
      <c r="C121" s="20">
        <v>311175</v>
      </c>
      <c r="D121" s="19" t="s">
        <v>32</v>
      </c>
      <c r="E121" s="18">
        <v>13.921978908107628</v>
      </c>
      <c r="F121" s="17">
        <f t="shared" si="4"/>
        <v>13.921978908107628</v>
      </c>
      <c r="G121" s="11"/>
    </row>
    <row r="122" spans="2:7" ht="14.25" customHeight="1" x14ac:dyDescent="0.3">
      <c r="B122" s="16"/>
      <c r="C122" s="20">
        <v>311190</v>
      </c>
      <c r="D122" s="19" t="s">
        <v>31</v>
      </c>
      <c r="E122" s="18">
        <v>16.917847787067494</v>
      </c>
      <c r="F122" s="17">
        <f t="shared" si="4"/>
        <v>16.917847787067494</v>
      </c>
      <c r="G122" s="11"/>
    </row>
    <row r="123" spans="2:7" ht="14.25" customHeight="1" x14ac:dyDescent="0.3">
      <c r="B123" s="16"/>
      <c r="C123" s="20">
        <v>311220</v>
      </c>
      <c r="D123" s="19" t="s">
        <v>30</v>
      </c>
      <c r="E123" s="18">
        <v>21.386475736776543</v>
      </c>
      <c r="F123" s="17">
        <f t="shared" si="4"/>
        <v>21.386475736776543</v>
      </c>
      <c r="G123" s="11"/>
    </row>
    <row r="124" spans="2:7" ht="14.25" customHeight="1" x14ac:dyDescent="0.3">
      <c r="B124" s="16"/>
      <c r="C124" s="20">
        <v>311225</v>
      </c>
      <c r="D124" s="19" t="s">
        <v>29</v>
      </c>
      <c r="E124" s="18">
        <v>21.386475736776543</v>
      </c>
      <c r="F124" s="17">
        <f t="shared" si="4"/>
        <v>21.386475736776543</v>
      </c>
      <c r="G124" s="11"/>
    </row>
    <row r="125" spans="2:7" ht="14.25" customHeight="1" x14ac:dyDescent="0.3">
      <c r="B125" s="16"/>
      <c r="C125" s="20">
        <v>311232</v>
      </c>
      <c r="D125" s="19" t="s">
        <v>28</v>
      </c>
      <c r="E125" s="18">
        <v>21.386475736776543</v>
      </c>
      <c r="F125" s="17">
        <f t="shared" si="4"/>
        <v>21.386475736776543</v>
      </c>
      <c r="G125" s="11"/>
    </row>
    <row r="126" spans="2:7" ht="14.25" customHeight="1" x14ac:dyDescent="0.3">
      <c r="B126" s="16"/>
      <c r="C126" s="20">
        <v>311240</v>
      </c>
      <c r="D126" s="19" t="s">
        <v>27</v>
      </c>
      <c r="E126" s="18">
        <v>21.386475736776543</v>
      </c>
      <c r="F126" s="17">
        <f t="shared" si="4"/>
        <v>21.386475736776543</v>
      </c>
      <c r="G126" s="11"/>
    </row>
    <row r="127" spans="2:7" ht="14.25" customHeight="1" x14ac:dyDescent="0.3">
      <c r="B127" s="16"/>
      <c r="C127" s="20">
        <v>311250</v>
      </c>
      <c r="D127" s="19" t="s">
        <v>26</v>
      </c>
      <c r="E127" s="18">
        <v>21.386475736776543</v>
      </c>
      <c r="F127" s="17">
        <f t="shared" si="4"/>
        <v>21.386475736776543</v>
      </c>
      <c r="G127" s="11"/>
    </row>
    <row r="128" spans="2:7" ht="14.25" customHeight="1" x14ac:dyDescent="0.3">
      <c r="B128" s="16"/>
      <c r="C128" s="20">
        <v>311263</v>
      </c>
      <c r="D128" s="19" t="s">
        <v>25</v>
      </c>
      <c r="E128" s="18">
        <v>21.386475736776543</v>
      </c>
      <c r="F128" s="17">
        <f t="shared" si="4"/>
        <v>21.386475736776543</v>
      </c>
      <c r="G128" s="11"/>
    </row>
    <row r="129" spans="2:7" ht="14.25" customHeight="1" x14ac:dyDescent="0.3">
      <c r="B129" s="16"/>
      <c r="C129" s="20">
        <v>311290</v>
      </c>
      <c r="D129" s="19" t="s">
        <v>24</v>
      </c>
      <c r="E129" s="18">
        <v>25.364183996235866</v>
      </c>
      <c r="F129" s="17">
        <f t="shared" si="4"/>
        <v>25.364183996235866</v>
      </c>
      <c r="G129" s="11"/>
    </row>
    <row r="130" spans="2:7" ht="14.25" customHeight="1" x14ac:dyDescent="0.3">
      <c r="B130" s="16"/>
      <c r="C130" s="20">
        <v>311211</v>
      </c>
      <c r="D130" s="19" t="s">
        <v>23</v>
      </c>
      <c r="E130" s="18">
        <v>25.364183996235866</v>
      </c>
      <c r="F130" s="17">
        <f t="shared" si="4"/>
        <v>25.364183996235866</v>
      </c>
      <c r="G130" s="11"/>
    </row>
    <row r="131" spans="2:7" ht="14.25" customHeight="1" thickBot="1" x14ac:dyDescent="0.35">
      <c r="B131" s="43"/>
      <c r="C131" s="42"/>
      <c r="D131" s="41"/>
      <c r="E131" s="40"/>
      <c r="F131" s="39"/>
      <c r="G131" s="11"/>
    </row>
    <row r="132" spans="2:7" ht="14.25" customHeight="1" thickBot="1" x14ac:dyDescent="0.35">
      <c r="B132" s="38"/>
      <c r="C132" s="37"/>
      <c r="D132" s="36"/>
      <c r="E132" s="35"/>
      <c r="F132" s="34"/>
      <c r="G132" s="11"/>
    </row>
    <row r="133" spans="2:7" ht="14.25" customHeight="1" x14ac:dyDescent="0.3">
      <c r="B133" s="33"/>
      <c r="C133" s="32"/>
      <c r="D133" s="31"/>
      <c r="E133" s="30"/>
      <c r="F133" s="29"/>
      <c r="G133" s="11"/>
    </row>
    <row r="134" spans="2:7" ht="14.25" customHeight="1" x14ac:dyDescent="0.3">
      <c r="B134" s="28"/>
      <c r="C134" s="27">
        <v>311425</v>
      </c>
      <c r="D134" s="26" t="s">
        <v>22</v>
      </c>
      <c r="E134" s="25">
        <v>25.880279055216352</v>
      </c>
      <c r="F134" s="24">
        <f t="shared" ref="F134:F153" si="5">E134*(100-$F$5)/100</f>
        <v>25.880279055216352</v>
      </c>
      <c r="G134" s="11"/>
    </row>
    <row r="135" spans="2:7" ht="14.25" customHeight="1" x14ac:dyDescent="0.3">
      <c r="B135" s="23" t="s">
        <v>21</v>
      </c>
      <c r="C135" s="20">
        <v>311432</v>
      </c>
      <c r="D135" s="19" t="s">
        <v>20</v>
      </c>
      <c r="E135" s="18">
        <v>25.880279055216352</v>
      </c>
      <c r="F135" s="17">
        <f t="shared" si="5"/>
        <v>25.880279055216352</v>
      </c>
      <c r="G135" s="11"/>
    </row>
    <row r="136" spans="2:7" ht="14.25" customHeight="1" x14ac:dyDescent="0.3">
      <c r="B136" s="22"/>
      <c r="C136" s="20">
        <v>311440</v>
      </c>
      <c r="D136" s="19" t="s">
        <v>19</v>
      </c>
      <c r="E136" s="18">
        <v>25.880279055216352</v>
      </c>
      <c r="F136" s="17">
        <f t="shared" si="5"/>
        <v>25.880279055216352</v>
      </c>
      <c r="G136" s="11"/>
    </row>
    <row r="137" spans="2:7" ht="14.25" customHeight="1" x14ac:dyDescent="0.3">
      <c r="B137" s="22"/>
      <c r="C137" s="20">
        <v>311450</v>
      </c>
      <c r="D137" s="19" t="s">
        <v>18</v>
      </c>
      <c r="E137" s="18">
        <v>25.880279055216352</v>
      </c>
      <c r="F137" s="17">
        <f t="shared" si="5"/>
        <v>25.880279055216352</v>
      </c>
      <c r="G137" s="11"/>
    </row>
    <row r="138" spans="2:7" ht="14.25" customHeight="1" x14ac:dyDescent="0.3">
      <c r="B138" s="21"/>
      <c r="C138" s="20">
        <v>311463</v>
      </c>
      <c r="D138" s="19" t="s">
        <v>17</v>
      </c>
      <c r="E138" s="18">
        <v>25.880279055216352</v>
      </c>
      <c r="F138" s="17">
        <f t="shared" si="5"/>
        <v>25.880279055216352</v>
      </c>
      <c r="G138" s="11"/>
    </row>
    <row r="139" spans="2:7" ht="14.25" customHeight="1" x14ac:dyDescent="0.3">
      <c r="B139" s="16"/>
      <c r="C139" s="20">
        <v>311490</v>
      </c>
      <c r="D139" s="19" t="s">
        <v>16</v>
      </c>
      <c r="E139" s="18">
        <v>25.880279055216352</v>
      </c>
      <c r="F139" s="17">
        <f t="shared" si="5"/>
        <v>25.880279055216352</v>
      </c>
      <c r="G139" s="11"/>
    </row>
    <row r="140" spans="2:7" ht="14.25" customHeight="1" x14ac:dyDescent="0.3">
      <c r="B140" s="16"/>
      <c r="C140" s="20">
        <v>311620</v>
      </c>
      <c r="D140" s="19" t="s">
        <v>15</v>
      </c>
      <c r="E140" s="18">
        <v>32.816093140539408</v>
      </c>
      <c r="F140" s="17">
        <f t="shared" si="5"/>
        <v>32.816093140539408</v>
      </c>
      <c r="G140" s="11"/>
    </row>
    <row r="141" spans="2:7" ht="14.25" customHeight="1" x14ac:dyDescent="0.3">
      <c r="B141" s="16"/>
      <c r="C141" s="20">
        <v>311625</v>
      </c>
      <c r="D141" s="19" t="s">
        <v>14</v>
      </c>
      <c r="E141" s="18">
        <v>36.806389084364099</v>
      </c>
      <c r="F141" s="17">
        <f t="shared" si="5"/>
        <v>36.806389084364099</v>
      </c>
      <c r="G141" s="11"/>
    </row>
    <row r="142" spans="2:7" ht="14.25" customHeight="1" x14ac:dyDescent="0.3">
      <c r="B142" s="16"/>
      <c r="C142" s="20">
        <v>311632</v>
      </c>
      <c r="D142" s="19" t="s">
        <v>13</v>
      </c>
      <c r="E142" s="18">
        <v>36.806389084364099</v>
      </c>
      <c r="F142" s="17">
        <f t="shared" si="5"/>
        <v>36.806389084364099</v>
      </c>
      <c r="G142" s="11"/>
    </row>
    <row r="143" spans="2:7" ht="14.25" customHeight="1" x14ac:dyDescent="0.3">
      <c r="B143" s="16"/>
      <c r="C143" s="20">
        <v>311640</v>
      </c>
      <c r="D143" s="19" t="s">
        <v>12</v>
      </c>
      <c r="E143" s="18">
        <v>36.806389084364099</v>
      </c>
      <c r="F143" s="17">
        <f t="shared" si="5"/>
        <v>36.806389084364099</v>
      </c>
      <c r="G143" s="11"/>
    </row>
    <row r="144" spans="2:7" ht="14.25" customHeight="1" x14ac:dyDescent="0.3">
      <c r="B144" s="16"/>
      <c r="C144" s="20">
        <v>311650</v>
      </c>
      <c r="D144" s="19" t="s">
        <v>11</v>
      </c>
      <c r="E144" s="18">
        <v>36.806389084364099</v>
      </c>
      <c r="F144" s="17">
        <f t="shared" si="5"/>
        <v>36.806389084364099</v>
      </c>
      <c r="G144" s="11"/>
    </row>
    <row r="145" spans="2:7" ht="14.25" customHeight="1" x14ac:dyDescent="0.3">
      <c r="B145" s="16"/>
      <c r="C145" s="20">
        <v>311663</v>
      </c>
      <c r="D145" s="19" t="s">
        <v>10</v>
      </c>
      <c r="E145" s="18">
        <v>36.806389084364099</v>
      </c>
      <c r="F145" s="17">
        <f t="shared" si="5"/>
        <v>36.806389084364099</v>
      </c>
      <c r="G145" s="11"/>
    </row>
    <row r="146" spans="2:7" ht="14.25" customHeight="1" x14ac:dyDescent="0.3">
      <c r="B146" s="16"/>
      <c r="C146" s="20">
        <v>311690</v>
      </c>
      <c r="D146" s="19" t="s">
        <v>9</v>
      </c>
      <c r="E146" s="18">
        <v>49.733940927606888</v>
      </c>
      <c r="F146" s="17">
        <f t="shared" si="5"/>
        <v>49.733940927606888</v>
      </c>
      <c r="G146" s="11"/>
    </row>
    <row r="147" spans="2:7" ht="14.25" customHeight="1" x14ac:dyDescent="0.3">
      <c r="B147" s="16"/>
      <c r="C147" s="20">
        <v>311611</v>
      </c>
      <c r="D147" s="19" t="s">
        <v>8</v>
      </c>
      <c r="E147" s="18">
        <v>49.733940927606888</v>
      </c>
      <c r="F147" s="17">
        <f t="shared" si="5"/>
        <v>49.733940927606888</v>
      </c>
      <c r="G147" s="11"/>
    </row>
    <row r="148" spans="2:7" ht="14.25" customHeight="1" x14ac:dyDescent="0.3">
      <c r="B148" s="16"/>
      <c r="C148" s="20">
        <v>312025</v>
      </c>
      <c r="D148" s="19" t="s">
        <v>7</v>
      </c>
      <c r="E148" s="18">
        <v>109.44991555695826</v>
      </c>
      <c r="F148" s="17">
        <f t="shared" si="5"/>
        <v>109.44991555695826</v>
      </c>
      <c r="G148" s="11"/>
    </row>
    <row r="149" spans="2:7" ht="14.25" customHeight="1" x14ac:dyDescent="0.3">
      <c r="B149" s="16"/>
      <c r="C149" s="20">
        <v>312032</v>
      </c>
      <c r="D149" s="19" t="s">
        <v>6</v>
      </c>
      <c r="E149" s="18">
        <v>109.44991555695826</v>
      </c>
      <c r="F149" s="17">
        <f t="shared" si="5"/>
        <v>109.44991555695826</v>
      </c>
      <c r="G149" s="11"/>
    </row>
    <row r="150" spans="2:7" ht="14.25" customHeight="1" x14ac:dyDescent="0.3">
      <c r="B150" s="16"/>
      <c r="C150" s="20">
        <v>312040</v>
      </c>
      <c r="D150" s="19" t="s">
        <v>5</v>
      </c>
      <c r="E150" s="18">
        <v>109.44991555695826</v>
      </c>
      <c r="F150" s="17">
        <f t="shared" si="5"/>
        <v>109.44991555695826</v>
      </c>
      <c r="G150" s="11"/>
    </row>
    <row r="151" spans="2:7" ht="14.25" customHeight="1" x14ac:dyDescent="0.3">
      <c r="B151" s="16"/>
      <c r="C151" s="20">
        <v>312050</v>
      </c>
      <c r="D151" s="19" t="s">
        <v>4</v>
      </c>
      <c r="E151" s="18">
        <v>109.44991555695826</v>
      </c>
      <c r="F151" s="17">
        <f t="shared" si="5"/>
        <v>109.44991555695826</v>
      </c>
      <c r="G151" s="11"/>
    </row>
    <row r="152" spans="2:7" ht="14.25" customHeight="1" x14ac:dyDescent="0.3">
      <c r="B152" s="16"/>
      <c r="C152" s="20">
        <v>312063</v>
      </c>
      <c r="D152" s="19" t="s">
        <v>3</v>
      </c>
      <c r="E152" s="18">
        <v>109.44991555695826</v>
      </c>
      <c r="F152" s="17">
        <f t="shared" si="5"/>
        <v>109.44991555695826</v>
      </c>
      <c r="G152" s="11"/>
    </row>
    <row r="153" spans="2:7" ht="14.25" customHeight="1" x14ac:dyDescent="0.3">
      <c r="B153" s="16"/>
      <c r="C153" s="20">
        <v>312090</v>
      </c>
      <c r="D153" s="19" t="s">
        <v>2</v>
      </c>
      <c r="E153" s="18">
        <v>133.32875279807956</v>
      </c>
      <c r="F153" s="17">
        <f t="shared" si="5"/>
        <v>133.32875279807956</v>
      </c>
      <c r="G153" s="11"/>
    </row>
    <row r="154" spans="2:7" ht="14.25" customHeight="1" x14ac:dyDescent="0.3">
      <c r="B154" s="16"/>
      <c r="C154" s="15">
        <v>312011</v>
      </c>
      <c r="D154" s="14" t="s">
        <v>1</v>
      </c>
      <c r="E154" s="13" t="s">
        <v>0</v>
      </c>
      <c r="F154" s="12" t="s">
        <v>0</v>
      </c>
      <c r="G154" s="11"/>
    </row>
    <row r="155" spans="2:7" ht="14.25" customHeight="1" thickBot="1" x14ac:dyDescent="0.25">
      <c r="B155" s="10"/>
      <c r="C155" s="9"/>
      <c r="D155" s="8"/>
      <c r="E155" s="7"/>
      <c r="F155" s="6"/>
    </row>
  </sheetData>
  <mergeCells count="8">
    <mergeCell ref="B2:F2"/>
    <mergeCell ref="B81:F81"/>
    <mergeCell ref="F3:F4"/>
    <mergeCell ref="B3:B5"/>
    <mergeCell ref="D3:D5"/>
    <mergeCell ref="E3:E5"/>
    <mergeCell ref="B7:F7"/>
    <mergeCell ref="C3:C5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&amp;L&amp;"-,Obyčejné"
&amp;"-,Tučné"CLEVELINGS s.r.o.&amp;"-,Obyčejné"
Míškovice 238
768 52 Míškovice&amp;C&amp;G&amp;R
&amp;"-,Obyčejné"Tel.:  +420 573 033 029
sales@clevelings.cz
www.clevelings.cz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92022-218F-4814-BC0D-9083434F7F4D}">
  <sheetPr>
    <tabColor theme="2"/>
    <pageSetUpPr autoPageBreaks="0"/>
  </sheetPr>
  <dimension ref="B2:G161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3"/>
  <cols>
    <col min="1" max="1" width="2.44140625" style="11" customWidth="1"/>
    <col min="2" max="2" width="45.6640625" style="38" customWidth="1"/>
    <col min="3" max="3" width="15.6640625" style="50" customWidth="1"/>
    <col min="4" max="4" width="16.44140625" style="36" customWidth="1"/>
    <col min="5" max="5" width="14.6640625" style="59" customWidth="1"/>
    <col min="6" max="6" width="14.6640625" style="49" customWidth="1"/>
    <col min="7" max="7" width="2.109375" style="11" customWidth="1"/>
    <col min="8" max="10" width="9.109375" style="11"/>
    <col min="11" max="11" width="16.33203125" style="11" bestFit="1" customWidth="1"/>
    <col min="12" max="16384" width="9.109375" style="11"/>
  </cols>
  <sheetData>
    <row r="2" spans="2:6" ht="20.85" customHeight="1" x14ac:dyDescent="0.3">
      <c r="B2" s="92" t="s">
        <v>175</v>
      </c>
      <c r="C2" s="92"/>
      <c r="D2" s="92"/>
      <c r="E2" s="92"/>
      <c r="F2" s="92"/>
    </row>
    <row r="3" spans="2:6" ht="14.25" customHeight="1" x14ac:dyDescent="0.3">
      <c r="B3" s="96" t="s">
        <v>174</v>
      </c>
      <c r="C3" s="106" t="s">
        <v>77</v>
      </c>
      <c r="D3" s="99" t="s">
        <v>173</v>
      </c>
      <c r="E3" s="102" t="s">
        <v>172</v>
      </c>
      <c r="F3" s="94" t="s">
        <v>74</v>
      </c>
    </row>
    <row r="4" spans="2:6" ht="14.25" customHeight="1" x14ac:dyDescent="0.3">
      <c r="B4" s="97"/>
      <c r="C4" s="107"/>
      <c r="D4" s="100"/>
      <c r="E4" s="103"/>
      <c r="F4" s="95"/>
    </row>
    <row r="5" spans="2:6" ht="14.25" customHeight="1" x14ac:dyDescent="0.3">
      <c r="B5" s="98"/>
      <c r="C5" s="108"/>
      <c r="D5" s="101"/>
      <c r="E5" s="104"/>
      <c r="F5" s="91">
        <f>'[1]RABATOVÝ LIST '!J17</f>
        <v>0</v>
      </c>
    </row>
    <row r="6" spans="2:6" ht="14.25" customHeight="1" thickBot="1" x14ac:dyDescent="0.35">
      <c r="B6" s="47"/>
      <c r="C6" s="90"/>
      <c r="D6" s="89"/>
      <c r="E6" s="88"/>
      <c r="F6" s="87"/>
    </row>
    <row r="7" spans="2:6" ht="14.25" customHeight="1" x14ac:dyDescent="0.3">
      <c r="B7" s="46"/>
      <c r="C7" s="86"/>
      <c r="D7" s="85"/>
      <c r="E7" s="84"/>
      <c r="F7" s="83"/>
    </row>
    <row r="8" spans="2:6" ht="14.25" customHeight="1" x14ac:dyDescent="0.3">
      <c r="B8" s="28"/>
      <c r="C8" s="27">
        <v>450001</v>
      </c>
      <c r="D8" s="26" t="s">
        <v>96</v>
      </c>
      <c r="E8" s="25">
        <v>0.50350737461510409</v>
      </c>
      <c r="F8" s="24">
        <f t="shared" ref="F8:F15" si="0">E8*(100-$F$5)/100</f>
        <v>0.50350737461510409</v>
      </c>
    </row>
    <row r="9" spans="2:6" ht="14.25" customHeight="1" x14ac:dyDescent="0.3">
      <c r="B9" s="23" t="s">
        <v>171</v>
      </c>
      <c r="C9" s="20">
        <v>450002</v>
      </c>
      <c r="D9" s="19" t="s">
        <v>93</v>
      </c>
      <c r="E9" s="18">
        <v>0.61679653390350242</v>
      </c>
      <c r="F9" s="17">
        <f t="shared" si="0"/>
        <v>0.61679653390350242</v>
      </c>
    </row>
    <row r="10" spans="2:6" ht="14.25" customHeight="1" x14ac:dyDescent="0.3">
      <c r="B10" s="69"/>
      <c r="C10" s="20">
        <v>450003</v>
      </c>
      <c r="D10" s="19" t="s">
        <v>90</v>
      </c>
      <c r="E10" s="18">
        <v>0.71749800882652337</v>
      </c>
      <c r="F10" s="17">
        <f t="shared" si="0"/>
        <v>0.71749800882652337</v>
      </c>
    </row>
    <row r="11" spans="2:6" ht="14.25" customHeight="1" x14ac:dyDescent="0.3">
      <c r="B11" s="22"/>
      <c r="C11" s="20">
        <v>450004</v>
      </c>
      <c r="D11" s="19" t="s">
        <v>88</v>
      </c>
      <c r="E11" s="18">
        <v>1.1454792772493618</v>
      </c>
      <c r="F11" s="17">
        <f t="shared" si="0"/>
        <v>1.1454792772493618</v>
      </c>
    </row>
    <row r="12" spans="2:6" ht="14.25" customHeight="1" x14ac:dyDescent="0.3">
      <c r="B12" s="21"/>
      <c r="C12" s="20">
        <v>450005</v>
      </c>
      <c r="D12" s="19" t="s">
        <v>86</v>
      </c>
      <c r="E12" s="18">
        <v>1.3468822270954033</v>
      </c>
      <c r="F12" s="17">
        <f t="shared" si="0"/>
        <v>1.3468822270954033</v>
      </c>
    </row>
    <row r="13" spans="2:6" ht="14.25" customHeight="1" x14ac:dyDescent="0.3">
      <c r="B13" s="16"/>
      <c r="C13" s="20">
        <v>450006</v>
      </c>
      <c r="D13" s="19" t="s">
        <v>84</v>
      </c>
      <c r="E13" s="18">
        <v>2.3916600294217445</v>
      </c>
      <c r="F13" s="17">
        <f t="shared" si="0"/>
        <v>2.3916600294217445</v>
      </c>
    </row>
    <row r="14" spans="2:6" ht="14.25" customHeight="1" x14ac:dyDescent="0.3">
      <c r="B14" s="16"/>
      <c r="C14" s="20">
        <v>450007</v>
      </c>
      <c r="D14" s="19" t="s">
        <v>82</v>
      </c>
      <c r="E14" s="18">
        <v>4.8462584806703761</v>
      </c>
      <c r="F14" s="17">
        <f t="shared" si="0"/>
        <v>4.8462584806703761</v>
      </c>
    </row>
    <row r="15" spans="2:6" ht="14.25" customHeight="1" x14ac:dyDescent="0.3">
      <c r="B15" s="16"/>
      <c r="C15" s="27">
        <v>450008</v>
      </c>
      <c r="D15" s="26" t="s">
        <v>80</v>
      </c>
      <c r="E15" s="25">
        <v>6.1050269172081357</v>
      </c>
      <c r="F15" s="24">
        <f t="shared" si="0"/>
        <v>6.1050269172081357</v>
      </c>
    </row>
    <row r="16" spans="2:6" ht="14.25" customHeight="1" thickBot="1" x14ac:dyDescent="0.35">
      <c r="B16" s="43"/>
      <c r="C16" s="42"/>
      <c r="D16" s="41"/>
      <c r="E16" s="51"/>
      <c r="F16" s="39"/>
    </row>
    <row r="17" spans="2:7" ht="14.25" customHeight="1" thickBot="1" x14ac:dyDescent="0.35">
      <c r="C17" s="37"/>
      <c r="E17" s="34"/>
      <c r="F17" s="34"/>
    </row>
    <row r="18" spans="2:7" ht="14.25" customHeight="1" x14ac:dyDescent="0.3">
      <c r="B18" s="33"/>
      <c r="C18" s="32"/>
      <c r="D18" s="31"/>
      <c r="E18" s="68"/>
      <c r="F18" s="29"/>
    </row>
    <row r="19" spans="2:7" ht="14.25" customHeight="1" x14ac:dyDescent="0.3">
      <c r="B19" s="28"/>
      <c r="C19" s="27">
        <v>451001</v>
      </c>
      <c r="D19" s="26" t="s">
        <v>125</v>
      </c>
      <c r="E19" s="25">
        <v>0.44056895278821606</v>
      </c>
      <c r="F19" s="24">
        <f t="shared" ref="F19:F25" si="1">E19*(100-$F$5)/100</f>
        <v>0.44056895278821606</v>
      </c>
    </row>
    <row r="20" spans="2:7" ht="14.25" customHeight="1" x14ac:dyDescent="0.3">
      <c r="B20" s="23" t="s">
        <v>170</v>
      </c>
      <c r="C20" s="20">
        <v>451002</v>
      </c>
      <c r="D20" s="19" t="s">
        <v>147</v>
      </c>
      <c r="E20" s="18">
        <v>0.56644579644199211</v>
      </c>
      <c r="F20" s="17">
        <f t="shared" si="1"/>
        <v>0.56644579644199211</v>
      </c>
    </row>
    <row r="21" spans="2:7" ht="14.25" customHeight="1" x14ac:dyDescent="0.3">
      <c r="B21" s="67" t="s">
        <v>169</v>
      </c>
      <c r="C21" s="20">
        <v>451003</v>
      </c>
      <c r="D21" s="19" t="s">
        <v>144</v>
      </c>
      <c r="E21" s="18">
        <v>0.96925169613407536</v>
      </c>
      <c r="F21" s="17">
        <f t="shared" si="1"/>
        <v>0.96925169613407536</v>
      </c>
    </row>
    <row r="22" spans="2:7" ht="14.25" customHeight="1" x14ac:dyDescent="0.3">
      <c r="B22" s="22"/>
      <c r="C22" s="20">
        <v>451004</v>
      </c>
      <c r="D22" s="19" t="s">
        <v>141</v>
      </c>
      <c r="E22" s="18">
        <v>1.2335930678070048</v>
      </c>
      <c r="F22" s="17">
        <f t="shared" si="1"/>
        <v>1.2335930678070048</v>
      </c>
    </row>
    <row r="23" spans="2:7" ht="14.25" customHeight="1" x14ac:dyDescent="0.3">
      <c r="B23" s="21"/>
      <c r="C23" s="20">
        <v>451005</v>
      </c>
      <c r="D23" s="19" t="s">
        <v>138</v>
      </c>
      <c r="E23" s="18">
        <v>3.0210442476906247</v>
      </c>
      <c r="F23" s="17">
        <f t="shared" si="1"/>
        <v>3.0210442476906247</v>
      </c>
    </row>
    <row r="24" spans="2:7" ht="14.25" customHeight="1" x14ac:dyDescent="0.3">
      <c r="B24" s="16"/>
      <c r="C24" s="20">
        <v>451006</v>
      </c>
      <c r="D24" s="19" t="s">
        <v>137</v>
      </c>
      <c r="E24" s="18">
        <v>9.1386588492641394</v>
      </c>
      <c r="F24" s="17">
        <f t="shared" si="1"/>
        <v>9.1386588492641394</v>
      </c>
    </row>
    <row r="25" spans="2:7" ht="14.25" customHeight="1" x14ac:dyDescent="0.3">
      <c r="B25" s="16"/>
      <c r="C25" s="20">
        <v>451007</v>
      </c>
      <c r="D25" s="19" t="s">
        <v>135</v>
      </c>
      <c r="E25" s="18">
        <v>9.6673415926099953</v>
      </c>
      <c r="F25" s="17">
        <f t="shared" si="1"/>
        <v>9.6673415926099953</v>
      </c>
    </row>
    <row r="26" spans="2:7" ht="14.25" customHeight="1" x14ac:dyDescent="0.3">
      <c r="B26" s="16"/>
      <c r="C26" s="15">
        <v>451008</v>
      </c>
      <c r="D26" s="14" t="s">
        <v>168</v>
      </c>
      <c r="E26" s="13" t="s">
        <v>0</v>
      </c>
      <c r="F26" s="12" t="s">
        <v>0</v>
      </c>
    </row>
    <row r="27" spans="2:7" ht="14.25" customHeight="1" x14ac:dyDescent="0.3">
      <c r="B27" s="16"/>
      <c r="C27" s="15">
        <v>451009</v>
      </c>
      <c r="D27" s="14" t="s">
        <v>167</v>
      </c>
      <c r="E27" s="13" t="s">
        <v>0</v>
      </c>
      <c r="F27" s="12" t="s">
        <v>0</v>
      </c>
    </row>
    <row r="28" spans="2:7" ht="14.25" customHeight="1" x14ac:dyDescent="0.3">
      <c r="B28" s="16"/>
      <c r="C28" s="15">
        <v>451010</v>
      </c>
      <c r="D28" s="14" t="s">
        <v>166</v>
      </c>
      <c r="E28" s="13" t="s">
        <v>0</v>
      </c>
      <c r="F28" s="12" t="s">
        <v>0</v>
      </c>
    </row>
    <row r="29" spans="2:7" ht="14.25" customHeight="1" x14ac:dyDescent="0.3">
      <c r="B29" s="16"/>
      <c r="C29" s="15">
        <v>451011</v>
      </c>
      <c r="D29" s="14" t="s">
        <v>136</v>
      </c>
      <c r="E29" s="13" t="s">
        <v>0</v>
      </c>
      <c r="F29" s="12" t="s">
        <v>0</v>
      </c>
    </row>
    <row r="30" spans="2:7" ht="14.25" customHeight="1" x14ac:dyDescent="0.3">
      <c r="B30" s="16"/>
      <c r="C30" s="15">
        <v>451012</v>
      </c>
      <c r="D30" s="14" t="s">
        <v>165</v>
      </c>
      <c r="E30" s="13" t="s">
        <v>0</v>
      </c>
      <c r="F30" s="12" t="s">
        <v>0</v>
      </c>
    </row>
    <row r="31" spans="2:7" ht="14.25" customHeight="1" x14ac:dyDescent="0.3">
      <c r="B31" s="16"/>
      <c r="C31" s="15">
        <v>451013</v>
      </c>
      <c r="D31" s="14" t="s">
        <v>164</v>
      </c>
      <c r="E31" s="13" t="s">
        <v>0</v>
      </c>
      <c r="F31" s="12" t="s">
        <v>0</v>
      </c>
      <c r="G31" s="52"/>
    </row>
    <row r="32" spans="2:7" ht="14.25" customHeight="1" x14ac:dyDescent="0.3">
      <c r="B32" s="16"/>
      <c r="C32" s="15">
        <v>451014</v>
      </c>
      <c r="D32" s="14" t="s">
        <v>163</v>
      </c>
      <c r="E32" s="13" t="s">
        <v>0</v>
      </c>
      <c r="F32" s="12" t="s">
        <v>0</v>
      </c>
    </row>
    <row r="33" spans="2:6" ht="14.25" customHeight="1" x14ac:dyDescent="0.3">
      <c r="B33" s="16"/>
      <c r="C33" s="15">
        <v>451015</v>
      </c>
      <c r="D33" s="14" t="s">
        <v>162</v>
      </c>
      <c r="E33" s="13" t="s">
        <v>0</v>
      </c>
      <c r="F33" s="12" t="s">
        <v>0</v>
      </c>
    </row>
    <row r="34" spans="2:6" ht="14.25" customHeight="1" x14ac:dyDescent="0.3">
      <c r="B34" s="16"/>
      <c r="C34" s="15">
        <v>451016</v>
      </c>
      <c r="D34" s="14" t="s">
        <v>161</v>
      </c>
      <c r="E34" s="13" t="s">
        <v>0</v>
      </c>
      <c r="F34" s="12" t="s">
        <v>0</v>
      </c>
    </row>
    <row r="35" spans="2:6" ht="14.25" customHeight="1" x14ac:dyDescent="0.3">
      <c r="B35" s="16"/>
      <c r="C35" s="15">
        <v>451017</v>
      </c>
      <c r="D35" s="14" t="s">
        <v>160</v>
      </c>
      <c r="E35" s="13" t="s">
        <v>0</v>
      </c>
      <c r="F35" s="12" t="s">
        <v>0</v>
      </c>
    </row>
    <row r="36" spans="2:6" ht="14.25" customHeight="1" x14ac:dyDescent="0.3">
      <c r="B36" s="16"/>
      <c r="C36" s="15">
        <v>451018</v>
      </c>
      <c r="D36" s="14" t="s">
        <v>159</v>
      </c>
      <c r="E36" s="13" t="s">
        <v>0</v>
      </c>
      <c r="F36" s="12" t="s">
        <v>0</v>
      </c>
    </row>
    <row r="37" spans="2:6" ht="14.25" customHeight="1" x14ac:dyDescent="0.3">
      <c r="B37" s="16"/>
      <c r="C37" s="66">
        <v>451019</v>
      </c>
      <c r="D37" s="65" t="s">
        <v>140</v>
      </c>
      <c r="E37" s="64" t="s">
        <v>0</v>
      </c>
      <c r="F37" s="63" t="s">
        <v>0</v>
      </c>
    </row>
    <row r="38" spans="2:6" ht="14.25" customHeight="1" x14ac:dyDescent="0.3">
      <c r="B38" s="16"/>
      <c r="C38" s="15">
        <v>451020</v>
      </c>
      <c r="D38" s="14" t="s">
        <v>158</v>
      </c>
      <c r="E38" s="13" t="s">
        <v>0</v>
      </c>
      <c r="F38" s="12" t="s">
        <v>0</v>
      </c>
    </row>
    <row r="39" spans="2:6" ht="14.25" customHeight="1" thickBot="1" x14ac:dyDescent="0.35">
      <c r="B39" s="43"/>
      <c r="C39" s="42"/>
      <c r="D39" s="41"/>
      <c r="E39" s="51"/>
      <c r="F39" s="39"/>
    </row>
    <row r="40" spans="2:6" ht="14.25" customHeight="1" thickBot="1" x14ac:dyDescent="0.35">
      <c r="C40" s="37"/>
      <c r="E40" s="34"/>
      <c r="F40" s="34"/>
    </row>
    <row r="41" spans="2:6" ht="14.25" customHeight="1" x14ac:dyDescent="0.3">
      <c r="B41" s="33"/>
      <c r="C41" s="32"/>
      <c r="D41" s="31"/>
      <c r="E41" s="68"/>
      <c r="F41" s="29"/>
    </row>
    <row r="42" spans="2:6" ht="14.25" customHeight="1" x14ac:dyDescent="0.3">
      <c r="B42" s="28"/>
      <c r="C42" s="27">
        <v>452001</v>
      </c>
      <c r="D42" s="26" t="s">
        <v>132</v>
      </c>
      <c r="E42" s="25">
        <v>0.37763053096132809</v>
      </c>
      <c r="F42" s="24">
        <f t="shared" ref="F42:F49" si="2">E42*(100-$F$5)/100</f>
        <v>0.37763053096132809</v>
      </c>
    </row>
    <row r="43" spans="2:6" ht="14.25" customHeight="1" x14ac:dyDescent="0.3">
      <c r="B43" s="23" t="s">
        <v>154</v>
      </c>
      <c r="C43" s="20">
        <v>452002</v>
      </c>
      <c r="D43" s="19" t="s">
        <v>131</v>
      </c>
      <c r="E43" s="18">
        <v>0.40280589969208336</v>
      </c>
      <c r="F43" s="17">
        <f t="shared" si="2"/>
        <v>0.40280589969208336</v>
      </c>
    </row>
    <row r="44" spans="2:6" ht="14.25" customHeight="1" x14ac:dyDescent="0.3">
      <c r="B44" s="67" t="s">
        <v>157</v>
      </c>
      <c r="C44" s="20">
        <v>452003</v>
      </c>
      <c r="D44" s="19" t="s">
        <v>130</v>
      </c>
      <c r="E44" s="18">
        <v>0.61679653390350242</v>
      </c>
      <c r="F44" s="17">
        <f t="shared" si="2"/>
        <v>0.61679653390350242</v>
      </c>
    </row>
    <row r="45" spans="2:6" ht="14.25" customHeight="1" x14ac:dyDescent="0.3">
      <c r="B45" s="22"/>
      <c r="C45" s="20">
        <v>452004</v>
      </c>
      <c r="D45" s="19" t="s">
        <v>129</v>
      </c>
      <c r="E45" s="18">
        <v>0.83078716811492181</v>
      </c>
      <c r="F45" s="17">
        <f t="shared" si="2"/>
        <v>0.83078716811492181</v>
      </c>
    </row>
    <row r="46" spans="2:6" ht="14.25" customHeight="1" x14ac:dyDescent="0.3">
      <c r="B46" s="21"/>
      <c r="C46" s="20">
        <v>452005</v>
      </c>
      <c r="D46" s="19" t="s">
        <v>128</v>
      </c>
      <c r="E46" s="18">
        <v>1.0321901179609632</v>
      </c>
      <c r="F46" s="17">
        <f t="shared" si="2"/>
        <v>1.0321901179609632</v>
      </c>
    </row>
    <row r="47" spans="2:6" ht="14.25" customHeight="1" x14ac:dyDescent="0.3">
      <c r="B47" s="16"/>
      <c r="C47" s="20">
        <v>452006</v>
      </c>
      <c r="D47" s="19" t="s">
        <v>127</v>
      </c>
      <c r="E47" s="18">
        <v>1.8629772860758851</v>
      </c>
      <c r="F47" s="17">
        <f t="shared" si="2"/>
        <v>1.8629772860758851</v>
      </c>
    </row>
    <row r="48" spans="2:6" ht="14.25" customHeight="1" x14ac:dyDescent="0.3">
      <c r="B48" s="16"/>
      <c r="C48" s="20">
        <v>452007</v>
      </c>
      <c r="D48" s="19" t="s">
        <v>156</v>
      </c>
      <c r="E48" s="18">
        <v>4.468627949709048</v>
      </c>
      <c r="F48" s="17">
        <f t="shared" si="2"/>
        <v>4.468627949709048</v>
      </c>
    </row>
    <row r="49" spans="2:6" ht="14.25" customHeight="1" x14ac:dyDescent="0.3">
      <c r="B49" s="16"/>
      <c r="C49" s="27">
        <v>452008</v>
      </c>
      <c r="D49" s="26" t="s">
        <v>155</v>
      </c>
      <c r="E49" s="25">
        <v>5.450467330208502</v>
      </c>
      <c r="F49" s="24">
        <f t="shared" si="2"/>
        <v>5.450467330208502</v>
      </c>
    </row>
    <row r="50" spans="2:6" ht="14.25" customHeight="1" thickBot="1" x14ac:dyDescent="0.35">
      <c r="B50" s="43"/>
      <c r="C50" s="42"/>
      <c r="D50" s="41"/>
      <c r="E50" s="51"/>
      <c r="F50" s="39"/>
    </row>
    <row r="51" spans="2:6" ht="14.25" customHeight="1" thickBot="1" x14ac:dyDescent="0.35">
      <c r="C51" s="37"/>
      <c r="E51" s="34"/>
      <c r="F51" s="34"/>
    </row>
    <row r="52" spans="2:6" ht="14.25" customHeight="1" x14ac:dyDescent="0.3">
      <c r="B52" s="33"/>
      <c r="C52" s="32"/>
      <c r="D52" s="31"/>
      <c r="E52" s="68"/>
      <c r="F52" s="29"/>
    </row>
    <row r="53" spans="2:6" ht="14.25" customHeight="1" x14ac:dyDescent="0.3">
      <c r="B53" s="23" t="s">
        <v>154</v>
      </c>
      <c r="C53" s="27">
        <v>453001</v>
      </c>
      <c r="D53" s="26" t="s">
        <v>132</v>
      </c>
      <c r="E53" s="25">
        <v>0.36504284659595043</v>
      </c>
      <c r="F53" s="24">
        <f t="shared" ref="F53:F58" si="3">E53*(100-$F$5)/100</f>
        <v>0.36504284659595043</v>
      </c>
    </row>
    <row r="54" spans="2:6" ht="14.25" customHeight="1" x14ac:dyDescent="0.3">
      <c r="B54" s="67" t="s">
        <v>153</v>
      </c>
      <c r="C54" s="20">
        <v>453002</v>
      </c>
      <c r="D54" s="19" t="s">
        <v>131</v>
      </c>
      <c r="E54" s="18">
        <v>0.41539358405746091</v>
      </c>
      <c r="F54" s="17">
        <f t="shared" si="3"/>
        <v>0.41539358405746091</v>
      </c>
    </row>
    <row r="55" spans="2:6" ht="14.25" customHeight="1" x14ac:dyDescent="0.3">
      <c r="B55" s="67"/>
      <c r="C55" s="20">
        <v>453003</v>
      </c>
      <c r="D55" s="19" t="s">
        <v>130</v>
      </c>
      <c r="E55" s="18">
        <v>0.41539358405746091</v>
      </c>
      <c r="F55" s="17">
        <f t="shared" si="3"/>
        <v>0.41539358405746091</v>
      </c>
    </row>
    <row r="56" spans="2:6" ht="14.25" customHeight="1" x14ac:dyDescent="0.3">
      <c r="B56" s="22"/>
      <c r="C56" s="20">
        <v>453004</v>
      </c>
      <c r="D56" s="19" t="s">
        <v>129</v>
      </c>
      <c r="E56" s="18">
        <v>0.5412704277112369</v>
      </c>
      <c r="F56" s="17">
        <f t="shared" si="3"/>
        <v>0.5412704277112369</v>
      </c>
    </row>
    <row r="57" spans="2:6" ht="14.25" customHeight="1" x14ac:dyDescent="0.3">
      <c r="B57" s="21"/>
      <c r="C57" s="20">
        <v>453005</v>
      </c>
      <c r="D57" s="19" t="s">
        <v>128</v>
      </c>
      <c r="E57" s="18">
        <v>1.1958300147108722</v>
      </c>
      <c r="F57" s="17">
        <f t="shared" si="3"/>
        <v>1.1958300147108722</v>
      </c>
    </row>
    <row r="58" spans="2:6" ht="14.25" customHeight="1" x14ac:dyDescent="0.3">
      <c r="B58" s="21"/>
      <c r="C58" s="20">
        <v>453006</v>
      </c>
      <c r="D58" s="19" t="s">
        <v>127</v>
      </c>
      <c r="E58" s="18">
        <v>1.3342945427300257</v>
      </c>
      <c r="F58" s="17">
        <f t="shared" si="3"/>
        <v>1.3342945427300257</v>
      </c>
    </row>
    <row r="59" spans="2:6" ht="14.25" customHeight="1" thickBot="1" x14ac:dyDescent="0.35">
      <c r="B59" s="43"/>
      <c r="C59" s="42"/>
      <c r="D59" s="41"/>
      <c r="E59" s="51"/>
      <c r="F59" s="39"/>
    </row>
    <row r="60" spans="2:6" ht="14.25" customHeight="1" thickBot="1" x14ac:dyDescent="0.35">
      <c r="C60" s="37"/>
      <c r="E60" s="34"/>
      <c r="F60" s="34"/>
    </row>
    <row r="61" spans="2:6" ht="14.25" customHeight="1" x14ac:dyDescent="0.3">
      <c r="B61" s="33"/>
      <c r="C61" s="32"/>
      <c r="D61" s="31"/>
      <c r="E61" s="68"/>
      <c r="F61" s="29"/>
    </row>
    <row r="62" spans="2:6" ht="14.25" customHeight="1" x14ac:dyDescent="0.3">
      <c r="B62" s="28"/>
      <c r="C62" s="27">
        <v>454001</v>
      </c>
      <c r="D62" s="26" t="s">
        <v>96</v>
      </c>
      <c r="E62" s="25">
        <v>0.73008569319190086</v>
      </c>
      <c r="F62" s="24">
        <f t="shared" ref="F62:F69" si="4">E62*(100-$F$5)/100</f>
        <v>0.73008569319190086</v>
      </c>
    </row>
    <row r="63" spans="2:6" ht="14.25" customHeight="1" x14ac:dyDescent="0.3">
      <c r="B63" s="23" t="s">
        <v>152</v>
      </c>
      <c r="C63" s="20">
        <v>454002</v>
      </c>
      <c r="D63" s="19" t="s">
        <v>93</v>
      </c>
      <c r="E63" s="18">
        <v>0.83078716811492181</v>
      </c>
      <c r="F63" s="17">
        <f t="shared" si="4"/>
        <v>0.83078716811492181</v>
      </c>
    </row>
    <row r="64" spans="2:6" ht="14.25" customHeight="1" x14ac:dyDescent="0.3">
      <c r="B64" s="69"/>
      <c r="C64" s="20">
        <v>454003</v>
      </c>
      <c r="D64" s="19" t="s">
        <v>90</v>
      </c>
      <c r="E64" s="18">
        <v>0.93148864303794254</v>
      </c>
      <c r="F64" s="17">
        <f t="shared" si="4"/>
        <v>0.93148864303794254</v>
      </c>
    </row>
    <row r="65" spans="2:6" ht="14.25" customHeight="1" x14ac:dyDescent="0.3">
      <c r="B65" s="22"/>
      <c r="C65" s="20">
        <v>454004</v>
      </c>
      <c r="D65" s="19" t="s">
        <v>88</v>
      </c>
      <c r="E65" s="18">
        <v>1.6363989674990882</v>
      </c>
      <c r="F65" s="17">
        <f t="shared" si="4"/>
        <v>1.6363989674990882</v>
      </c>
    </row>
    <row r="66" spans="2:6" ht="14.25" customHeight="1" x14ac:dyDescent="0.3">
      <c r="B66" s="21"/>
      <c r="C66" s="20">
        <v>454005</v>
      </c>
      <c r="D66" s="19" t="s">
        <v>86</v>
      </c>
      <c r="E66" s="18">
        <v>4.0280589969208327</v>
      </c>
      <c r="F66" s="17">
        <f t="shared" si="4"/>
        <v>4.0280589969208327</v>
      </c>
    </row>
    <row r="67" spans="2:6" ht="14.25" customHeight="1" x14ac:dyDescent="0.3">
      <c r="B67" s="16"/>
      <c r="C67" s="20">
        <v>454006</v>
      </c>
      <c r="D67" s="19" t="s">
        <v>84</v>
      </c>
      <c r="E67" s="18">
        <v>4.7581446901127329</v>
      </c>
      <c r="F67" s="17">
        <f t="shared" si="4"/>
        <v>4.7581446901127329</v>
      </c>
    </row>
    <row r="68" spans="2:6" ht="14.25" customHeight="1" x14ac:dyDescent="0.3">
      <c r="B68" s="16"/>
      <c r="C68" s="20">
        <v>454007</v>
      </c>
      <c r="D68" s="19" t="s">
        <v>82</v>
      </c>
      <c r="E68" s="18">
        <v>24.583747565582453</v>
      </c>
      <c r="F68" s="17">
        <f t="shared" si="4"/>
        <v>24.583747565582453</v>
      </c>
    </row>
    <row r="69" spans="2:6" ht="14.25" customHeight="1" x14ac:dyDescent="0.3">
      <c r="B69" s="16"/>
      <c r="C69" s="27">
        <v>454008</v>
      </c>
      <c r="D69" s="26" t="s">
        <v>80</v>
      </c>
      <c r="E69" s="25">
        <v>28.725095721791686</v>
      </c>
      <c r="F69" s="24">
        <f t="shared" si="4"/>
        <v>28.725095721791686</v>
      </c>
    </row>
    <row r="70" spans="2:6" ht="14.25" customHeight="1" thickBot="1" x14ac:dyDescent="0.35">
      <c r="B70" s="43"/>
      <c r="C70" s="42"/>
      <c r="D70" s="41"/>
      <c r="E70" s="51"/>
      <c r="F70" s="39"/>
    </row>
    <row r="71" spans="2:6" ht="14.25" customHeight="1" thickBot="1" x14ac:dyDescent="0.35">
      <c r="C71" s="37"/>
      <c r="E71" s="34"/>
      <c r="F71" s="34"/>
    </row>
    <row r="72" spans="2:6" ht="14.25" customHeight="1" x14ac:dyDescent="0.3">
      <c r="B72" s="33"/>
      <c r="C72" s="32"/>
      <c r="D72" s="31"/>
      <c r="E72" s="68"/>
      <c r="F72" s="29"/>
    </row>
    <row r="73" spans="2:6" ht="14.25" customHeight="1" x14ac:dyDescent="0.3">
      <c r="B73" s="23" t="s">
        <v>151</v>
      </c>
      <c r="C73" s="27">
        <v>455001</v>
      </c>
      <c r="D73" s="26" t="s">
        <v>125</v>
      </c>
      <c r="E73" s="25">
        <v>1.2965314896338931</v>
      </c>
      <c r="F73" s="24">
        <f t="shared" ref="F73:F78" si="5">E73*(100-$F$5)/100</f>
        <v>1.2965314896338931</v>
      </c>
    </row>
    <row r="74" spans="2:6" ht="14.25" customHeight="1" x14ac:dyDescent="0.3">
      <c r="B74" s="23"/>
      <c r="C74" s="20">
        <v>455002</v>
      </c>
      <c r="D74" s="19" t="s">
        <v>147</v>
      </c>
      <c r="E74" s="18">
        <v>1.7371004424221086</v>
      </c>
      <c r="F74" s="17">
        <f t="shared" si="5"/>
        <v>1.7371004424221086</v>
      </c>
    </row>
    <row r="75" spans="2:6" ht="14.25" customHeight="1" x14ac:dyDescent="0.3">
      <c r="B75" s="69"/>
      <c r="C75" s="20">
        <v>455003</v>
      </c>
      <c r="D75" s="19" t="s">
        <v>144</v>
      </c>
      <c r="E75" s="18">
        <v>2.0517925515565492</v>
      </c>
      <c r="F75" s="17">
        <f t="shared" si="5"/>
        <v>2.0517925515565492</v>
      </c>
    </row>
    <row r="76" spans="2:6" ht="14.25" customHeight="1" x14ac:dyDescent="0.3">
      <c r="B76" s="22"/>
      <c r="C76" s="20">
        <v>455004</v>
      </c>
      <c r="D76" s="19" t="s">
        <v>141</v>
      </c>
      <c r="E76" s="18">
        <v>3.1217457226136451</v>
      </c>
      <c r="F76" s="17">
        <f t="shared" si="5"/>
        <v>3.1217457226136451</v>
      </c>
    </row>
    <row r="77" spans="2:6" ht="14.25" customHeight="1" x14ac:dyDescent="0.3">
      <c r="B77" s="21"/>
      <c r="C77" s="20">
        <v>455005</v>
      </c>
      <c r="D77" s="19" t="s">
        <v>138</v>
      </c>
      <c r="E77" s="18">
        <v>4.4560402653436704</v>
      </c>
      <c r="F77" s="17">
        <f t="shared" si="5"/>
        <v>4.4560402653436704</v>
      </c>
    </row>
    <row r="78" spans="2:6" ht="14.25" customHeight="1" x14ac:dyDescent="0.3">
      <c r="B78" s="21"/>
      <c r="C78" s="82">
        <v>455006</v>
      </c>
      <c r="D78" s="81" t="s">
        <v>137</v>
      </c>
      <c r="E78" s="80">
        <v>16.08706061895257</v>
      </c>
      <c r="F78" s="79">
        <f t="shared" si="5"/>
        <v>16.08706061895257</v>
      </c>
    </row>
    <row r="79" spans="2:6" ht="14.25" customHeight="1" thickBot="1" x14ac:dyDescent="0.35">
      <c r="B79" s="43"/>
      <c r="C79" s="42"/>
      <c r="D79" s="41"/>
      <c r="E79" s="51"/>
      <c r="F79" s="39"/>
    </row>
    <row r="80" spans="2:6" ht="14.25" customHeight="1" thickBot="1" x14ac:dyDescent="0.35">
      <c r="C80" s="37"/>
      <c r="E80" s="34"/>
      <c r="F80" s="34"/>
    </row>
    <row r="81" spans="2:6" ht="14.25" customHeight="1" x14ac:dyDescent="0.3">
      <c r="B81" s="33"/>
      <c r="C81" s="32"/>
      <c r="D81" s="31"/>
      <c r="E81" s="68"/>
      <c r="F81" s="29"/>
    </row>
    <row r="82" spans="2:6" ht="14.25" customHeight="1" x14ac:dyDescent="0.3">
      <c r="B82" s="28"/>
      <c r="C82" s="27">
        <v>456001</v>
      </c>
      <c r="D82" s="26" t="s">
        <v>150</v>
      </c>
      <c r="E82" s="25">
        <v>0.89372558994180951</v>
      </c>
      <c r="F82" s="24">
        <f t="shared" ref="F82:F89" si="6">E82*(100-$F$5)/100</f>
        <v>0.89372558994180951</v>
      </c>
    </row>
    <row r="83" spans="2:6" ht="14.25" customHeight="1" x14ac:dyDescent="0.3">
      <c r="B83" s="23" t="s">
        <v>124</v>
      </c>
      <c r="C83" s="20">
        <v>456002</v>
      </c>
      <c r="D83" s="19" t="s">
        <v>125</v>
      </c>
      <c r="E83" s="18">
        <v>1.1077162241532286</v>
      </c>
      <c r="F83" s="17">
        <f t="shared" si="6"/>
        <v>1.1077162241532286</v>
      </c>
    </row>
    <row r="84" spans="2:6" ht="14.25" customHeight="1" x14ac:dyDescent="0.3">
      <c r="B84" s="69"/>
      <c r="C84" s="20">
        <v>456003</v>
      </c>
      <c r="D84" s="19" t="s">
        <v>148</v>
      </c>
      <c r="E84" s="18">
        <v>1.3342945427300257</v>
      </c>
      <c r="F84" s="17">
        <f t="shared" si="6"/>
        <v>1.3342945427300257</v>
      </c>
    </row>
    <row r="85" spans="2:6" ht="14.25" customHeight="1" x14ac:dyDescent="0.3">
      <c r="B85" s="22"/>
      <c r="C85" s="20">
        <v>456004</v>
      </c>
      <c r="D85" s="19" t="s">
        <v>147</v>
      </c>
      <c r="E85" s="18">
        <v>1.3342945427300257</v>
      </c>
      <c r="F85" s="17">
        <f t="shared" si="6"/>
        <v>1.3342945427300257</v>
      </c>
    </row>
    <row r="86" spans="2:6" ht="14.25" customHeight="1" x14ac:dyDescent="0.3">
      <c r="B86" s="21"/>
      <c r="C86" s="20">
        <v>456005</v>
      </c>
      <c r="D86" s="19" t="s">
        <v>145</v>
      </c>
      <c r="E86" s="18">
        <v>1.3342945427300257</v>
      </c>
      <c r="F86" s="17">
        <f t="shared" si="6"/>
        <v>1.3342945427300257</v>
      </c>
    </row>
    <row r="87" spans="2:6" ht="14.25" customHeight="1" x14ac:dyDescent="0.3">
      <c r="B87" s="16"/>
      <c r="C87" s="20">
        <v>456006</v>
      </c>
      <c r="D87" s="19" t="s">
        <v>144</v>
      </c>
      <c r="E87" s="18">
        <v>1.548285176941445</v>
      </c>
      <c r="F87" s="17">
        <f t="shared" si="6"/>
        <v>1.548285176941445</v>
      </c>
    </row>
    <row r="88" spans="2:6" ht="14.25" customHeight="1" x14ac:dyDescent="0.3">
      <c r="B88" s="16"/>
      <c r="C88" s="27">
        <v>456007</v>
      </c>
      <c r="D88" s="26" t="s">
        <v>141</v>
      </c>
      <c r="E88" s="25">
        <v>1.5608728613068226</v>
      </c>
      <c r="F88" s="24">
        <f t="shared" si="6"/>
        <v>1.5608728613068226</v>
      </c>
    </row>
    <row r="89" spans="2:6" ht="14.25" customHeight="1" x14ac:dyDescent="0.3">
      <c r="B89" s="16"/>
      <c r="C89" s="20">
        <v>456008</v>
      </c>
      <c r="D89" s="19" t="s">
        <v>138</v>
      </c>
      <c r="E89" s="18">
        <v>2.8196412978445831</v>
      </c>
      <c r="F89" s="17">
        <f t="shared" si="6"/>
        <v>2.8196412978445831</v>
      </c>
    </row>
    <row r="90" spans="2:6" ht="14.25" customHeight="1" thickBot="1" x14ac:dyDescent="0.35">
      <c r="B90" s="43"/>
      <c r="C90" s="42"/>
      <c r="D90" s="41"/>
      <c r="E90" s="40"/>
      <c r="F90" s="39"/>
    </row>
    <row r="91" spans="2:6" ht="14.25" customHeight="1" thickBot="1" x14ac:dyDescent="0.35">
      <c r="C91" s="37"/>
      <c r="E91" s="35"/>
      <c r="F91" s="34"/>
    </row>
    <row r="92" spans="2:6" ht="14.25" customHeight="1" x14ac:dyDescent="0.3">
      <c r="B92" s="33"/>
      <c r="C92" s="32"/>
      <c r="D92" s="31"/>
      <c r="E92" s="30"/>
      <c r="F92" s="29"/>
    </row>
    <row r="93" spans="2:6" ht="14.25" customHeight="1" x14ac:dyDescent="0.3">
      <c r="B93" s="28"/>
      <c r="C93" s="27">
        <v>457001</v>
      </c>
      <c r="D93" s="26" t="s">
        <v>125</v>
      </c>
      <c r="E93" s="25">
        <v>0.76784874628803368</v>
      </c>
      <c r="F93" s="24">
        <f t="shared" ref="F93:F108" si="7">E93*(100-$F$5)/100</f>
        <v>0.76784874628803368</v>
      </c>
    </row>
    <row r="94" spans="2:6" ht="14.25" customHeight="1" x14ac:dyDescent="0.3">
      <c r="B94" s="23" t="s">
        <v>149</v>
      </c>
      <c r="C94" s="20">
        <v>457002</v>
      </c>
      <c r="D94" s="19" t="s">
        <v>148</v>
      </c>
      <c r="E94" s="18">
        <v>0.8685502212110543</v>
      </c>
      <c r="F94" s="17">
        <f t="shared" si="7"/>
        <v>0.8685502212110543</v>
      </c>
    </row>
    <row r="95" spans="2:6" ht="14.25" customHeight="1" x14ac:dyDescent="0.3">
      <c r="B95" s="28"/>
      <c r="C95" s="20">
        <v>457003</v>
      </c>
      <c r="D95" s="19" t="s">
        <v>147</v>
      </c>
      <c r="E95" s="18">
        <v>0.93148864303794254</v>
      </c>
      <c r="F95" s="17">
        <f t="shared" si="7"/>
        <v>0.93148864303794254</v>
      </c>
    </row>
    <row r="96" spans="2:6" ht="14.25" customHeight="1" x14ac:dyDescent="0.3">
      <c r="B96" s="28"/>
      <c r="C96" s="20">
        <v>457004</v>
      </c>
      <c r="D96" s="19" t="s">
        <v>146</v>
      </c>
      <c r="E96" s="18">
        <v>1.1328915928839842</v>
      </c>
      <c r="F96" s="17">
        <f t="shared" si="7"/>
        <v>1.1328915928839842</v>
      </c>
    </row>
    <row r="97" spans="2:6" ht="14.25" customHeight="1" x14ac:dyDescent="0.3">
      <c r="B97" s="69"/>
      <c r="C97" s="20">
        <v>457005</v>
      </c>
      <c r="D97" s="19" t="s">
        <v>145</v>
      </c>
      <c r="E97" s="18">
        <v>1.1077162241532286</v>
      </c>
      <c r="F97" s="17">
        <f t="shared" si="7"/>
        <v>1.1077162241532286</v>
      </c>
    </row>
    <row r="98" spans="2:6" ht="14.25" customHeight="1" x14ac:dyDescent="0.3">
      <c r="B98" s="69"/>
      <c r="C98" s="20">
        <v>457006</v>
      </c>
      <c r="D98" s="19" t="s">
        <v>144</v>
      </c>
      <c r="E98" s="18">
        <v>1.0951285397878514</v>
      </c>
      <c r="F98" s="17">
        <f t="shared" si="7"/>
        <v>1.0951285397878514</v>
      </c>
    </row>
    <row r="99" spans="2:6" ht="14.25" customHeight="1" x14ac:dyDescent="0.3">
      <c r="B99" s="69"/>
      <c r="C99" s="20">
        <v>457007</v>
      </c>
      <c r="D99" s="19" t="s">
        <v>143</v>
      </c>
      <c r="E99" s="18">
        <v>1.2461807521723822</v>
      </c>
      <c r="F99" s="17">
        <f t="shared" si="7"/>
        <v>1.2461807521723822</v>
      </c>
    </row>
    <row r="100" spans="2:6" ht="14.25" customHeight="1" x14ac:dyDescent="0.3">
      <c r="B100" s="22"/>
      <c r="C100" s="20">
        <v>457008</v>
      </c>
      <c r="D100" s="19" t="s">
        <v>142</v>
      </c>
      <c r="E100" s="18">
        <v>1.1832423303454944</v>
      </c>
      <c r="F100" s="17">
        <f t="shared" si="7"/>
        <v>1.1832423303454944</v>
      </c>
    </row>
    <row r="101" spans="2:6" ht="14.25" customHeight="1" x14ac:dyDescent="0.3">
      <c r="B101" s="22"/>
      <c r="C101" s="20">
        <v>457009</v>
      </c>
      <c r="D101" s="19" t="s">
        <v>141</v>
      </c>
      <c r="E101" s="18">
        <v>1.1203039085186064</v>
      </c>
      <c r="F101" s="17">
        <f t="shared" si="7"/>
        <v>1.1203039085186064</v>
      </c>
    </row>
    <row r="102" spans="2:6" ht="14.25" customHeight="1" x14ac:dyDescent="0.3">
      <c r="B102" s="22"/>
      <c r="C102" s="20">
        <v>457010</v>
      </c>
      <c r="D102" s="19" t="s">
        <v>103</v>
      </c>
      <c r="E102" s="18">
        <v>3.1217457226136451</v>
      </c>
      <c r="F102" s="17">
        <f t="shared" si="7"/>
        <v>3.1217457226136451</v>
      </c>
    </row>
    <row r="103" spans="2:6" ht="14.25" customHeight="1" x14ac:dyDescent="0.3">
      <c r="B103" s="21"/>
      <c r="C103" s="20">
        <v>457011</v>
      </c>
      <c r="D103" s="19" t="s">
        <v>140</v>
      </c>
      <c r="E103" s="18">
        <v>3.1217457226136451</v>
      </c>
      <c r="F103" s="17">
        <f t="shared" si="7"/>
        <v>3.1217457226136451</v>
      </c>
    </row>
    <row r="104" spans="2:6" ht="14.25" customHeight="1" x14ac:dyDescent="0.3">
      <c r="B104" s="21"/>
      <c r="C104" s="20">
        <v>457012</v>
      </c>
      <c r="D104" s="19" t="s">
        <v>139</v>
      </c>
      <c r="E104" s="18">
        <v>3.1217457226136451</v>
      </c>
      <c r="F104" s="17">
        <f t="shared" si="7"/>
        <v>3.1217457226136451</v>
      </c>
    </row>
    <row r="105" spans="2:6" ht="14.25" customHeight="1" x14ac:dyDescent="0.3">
      <c r="B105" s="16"/>
      <c r="C105" s="20">
        <v>457013</v>
      </c>
      <c r="D105" s="19" t="s">
        <v>138</v>
      </c>
      <c r="E105" s="18">
        <v>3.4742008848442172</v>
      </c>
      <c r="F105" s="17">
        <f t="shared" si="7"/>
        <v>3.4742008848442172</v>
      </c>
    </row>
    <row r="106" spans="2:6" ht="14.25" customHeight="1" x14ac:dyDescent="0.3">
      <c r="B106" s="16"/>
      <c r="C106" s="20">
        <v>457014</v>
      </c>
      <c r="D106" s="19" t="s">
        <v>137</v>
      </c>
      <c r="E106" s="18">
        <v>6.797349557303904</v>
      </c>
      <c r="F106" s="17">
        <f t="shared" si="7"/>
        <v>6.797349557303904</v>
      </c>
    </row>
    <row r="107" spans="2:6" ht="14.25" customHeight="1" x14ac:dyDescent="0.3">
      <c r="B107" s="16"/>
      <c r="C107" s="20">
        <v>457015</v>
      </c>
      <c r="D107" s="19" t="s">
        <v>136</v>
      </c>
      <c r="E107" s="18">
        <v>7.8421273596302452</v>
      </c>
      <c r="F107" s="17">
        <f t="shared" si="7"/>
        <v>7.8421273596302452</v>
      </c>
    </row>
    <row r="108" spans="2:6" ht="14.25" customHeight="1" x14ac:dyDescent="0.3">
      <c r="B108" s="16"/>
      <c r="C108" s="27">
        <v>457016</v>
      </c>
      <c r="D108" s="26" t="s">
        <v>135</v>
      </c>
      <c r="E108" s="25">
        <v>8.0435303094762851</v>
      </c>
      <c r="F108" s="24">
        <f t="shared" si="7"/>
        <v>8.0435303094762851</v>
      </c>
    </row>
    <row r="109" spans="2:6" ht="14.25" customHeight="1" thickBot="1" x14ac:dyDescent="0.35">
      <c r="B109" s="43"/>
      <c r="C109" s="42"/>
      <c r="D109" s="41"/>
      <c r="E109" s="51"/>
      <c r="F109" s="39"/>
    </row>
    <row r="110" spans="2:6" ht="14.25" customHeight="1" x14ac:dyDescent="0.3">
      <c r="C110" s="37"/>
      <c r="E110" s="34"/>
      <c r="F110" s="34"/>
    </row>
    <row r="111" spans="2:6" ht="14.25" customHeight="1" x14ac:dyDescent="0.3">
      <c r="C111" s="37"/>
      <c r="E111" s="34"/>
      <c r="F111" s="34"/>
    </row>
    <row r="112" spans="2:6" ht="14.25" customHeight="1" x14ac:dyDescent="0.3">
      <c r="C112" s="37"/>
      <c r="E112" s="34"/>
      <c r="F112" s="34"/>
    </row>
    <row r="113" spans="2:6" ht="14.25" customHeight="1" x14ac:dyDescent="0.3">
      <c r="C113" s="37"/>
      <c r="E113" s="34"/>
      <c r="F113" s="34"/>
    </row>
    <row r="114" spans="2:6" ht="14.25" customHeight="1" x14ac:dyDescent="0.3">
      <c r="C114" s="37"/>
      <c r="E114" s="34"/>
      <c r="F114" s="34"/>
    </row>
    <row r="115" spans="2:6" ht="14.25" customHeight="1" x14ac:dyDescent="0.3">
      <c r="C115" s="37"/>
      <c r="E115" s="34"/>
      <c r="F115" s="34"/>
    </row>
    <row r="116" spans="2:6" ht="14.25" customHeight="1" thickBot="1" x14ac:dyDescent="0.35">
      <c r="C116" s="37"/>
      <c r="E116" s="34"/>
      <c r="F116" s="34"/>
    </row>
    <row r="117" spans="2:6" ht="14.25" customHeight="1" x14ac:dyDescent="0.3">
      <c r="B117" s="33"/>
      <c r="C117" s="32"/>
      <c r="D117" s="31"/>
      <c r="E117" s="68"/>
      <c r="F117" s="29"/>
    </row>
    <row r="118" spans="2:6" ht="14.25" customHeight="1" x14ac:dyDescent="0.3">
      <c r="B118" s="78"/>
      <c r="C118" s="77"/>
      <c r="D118" s="76"/>
      <c r="E118" s="75"/>
      <c r="F118" s="74"/>
    </row>
    <row r="119" spans="2:6" ht="14.25" customHeight="1" x14ac:dyDescent="0.3">
      <c r="B119" s="23" t="s">
        <v>134</v>
      </c>
      <c r="C119" s="27">
        <v>458001</v>
      </c>
      <c r="D119" s="26" t="s">
        <v>96</v>
      </c>
      <c r="E119" s="25">
        <v>1.0876549999999998</v>
      </c>
      <c r="F119" s="24">
        <f>E119*(100-$F$5)/100</f>
        <v>1.0876549999999998</v>
      </c>
    </row>
    <row r="120" spans="2:6" ht="14.25" customHeight="1" x14ac:dyDescent="0.3">
      <c r="B120" s="22"/>
      <c r="C120" s="20">
        <v>458002</v>
      </c>
      <c r="D120" s="19" t="s">
        <v>93</v>
      </c>
      <c r="E120" s="25">
        <v>1.2479410000000002</v>
      </c>
      <c r="F120" s="24">
        <f>E120*(100-$F$5)/100</f>
        <v>1.2479410000000002</v>
      </c>
    </row>
    <row r="121" spans="2:6" ht="14.25" customHeight="1" x14ac:dyDescent="0.3">
      <c r="B121" s="21"/>
      <c r="C121" s="27">
        <v>458003</v>
      </c>
      <c r="D121" s="26" t="s">
        <v>90</v>
      </c>
      <c r="E121" s="25">
        <v>1.6143089999999998</v>
      </c>
      <c r="F121" s="24">
        <f>E121*(100-$F$5)/100</f>
        <v>1.6143089999999998</v>
      </c>
    </row>
    <row r="122" spans="2:6" ht="14.25" customHeight="1" x14ac:dyDescent="0.3">
      <c r="B122" s="16"/>
      <c r="C122" s="77"/>
      <c r="D122" s="76"/>
      <c r="E122" s="75"/>
      <c r="F122" s="74"/>
    </row>
    <row r="123" spans="2:6" ht="14.25" customHeight="1" x14ac:dyDescent="0.3">
      <c r="B123" s="16"/>
      <c r="C123" s="77"/>
      <c r="D123" s="76"/>
      <c r="E123" s="75"/>
      <c r="F123" s="74"/>
    </row>
    <row r="124" spans="2:6" ht="14.25" customHeight="1" thickBot="1" x14ac:dyDescent="0.35">
      <c r="B124" s="43"/>
      <c r="C124" s="42"/>
      <c r="D124" s="41"/>
      <c r="E124" s="73"/>
      <c r="F124" s="60"/>
    </row>
    <row r="125" spans="2:6" ht="14.25" customHeight="1" thickBot="1" x14ac:dyDescent="0.35">
      <c r="C125" s="37"/>
      <c r="E125" s="72"/>
    </row>
    <row r="126" spans="2:6" ht="14.25" customHeight="1" x14ac:dyDescent="0.3">
      <c r="B126" s="33"/>
      <c r="C126" s="32"/>
      <c r="D126" s="31"/>
      <c r="E126" s="71"/>
      <c r="F126" s="70"/>
    </row>
    <row r="127" spans="2:6" ht="14.25" customHeight="1" x14ac:dyDescent="0.3">
      <c r="B127" s="23" t="s">
        <v>133</v>
      </c>
      <c r="C127" s="27">
        <v>459001</v>
      </c>
      <c r="D127" s="26" t="s">
        <v>132</v>
      </c>
      <c r="E127" s="25">
        <v>1.3468822270954033</v>
      </c>
      <c r="F127" s="24">
        <f t="shared" ref="F127:F132" si="8">E127*(100-$F$5)/100</f>
        <v>1.3468822270954033</v>
      </c>
    </row>
    <row r="128" spans="2:6" ht="14.25" customHeight="1" x14ac:dyDescent="0.3">
      <c r="B128" s="23"/>
      <c r="C128" s="20">
        <v>459002</v>
      </c>
      <c r="D128" s="19" t="s">
        <v>131</v>
      </c>
      <c r="E128" s="18">
        <v>1.711925073691354</v>
      </c>
      <c r="F128" s="17">
        <f t="shared" si="8"/>
        <v>1.711925073691354</v>
      </c>
    </row>
    <row r="129" spans="2:6" ht="14.25" customHeight="1" x14ac:dyDescent="0.3">
      <c r="B129" s="69"/>
      <c r="C129" s="20">
        <v>459003</v>
      </c>
      <c r="D129" s="19" t="s">
        <v>130</v>
      </c>
      <c r="E129" s="18">
        <v>2.026617182825794</v>
      </c>
      <c r="F129" s="17">
        <f t="shared" si="8"/>
        <v>2.026617182825794</v>
      </c>
    </row>
    <row r="130" spans="2:6" ht="14.25" customHeight="1" x14ac:dyDescent="0.3">
      <c r="B130" s="22"/>
      <c r="C130" s="20">
        <v>459004</v>
      </c>
      <c r="D130" s="19" t="s">
        <v>129</v>
      </c>
      <c r="E130" s="18">
        <v>3.2602102506327988</v>
      </c>
      <c r="F130" s="17">
        <f t="shared" si="8"/>
        <v>3.2602102506327988</v>
      </c>
    </row>
    <row r="131" spans="2:6" ht="14.25" customHeight="1" x14ac:dyDescent="0.3">
      <c r="B131" s="21"/>
      <c r="C131" s="20">
        <v>459005</v>
      </c>
      <c r="D131" s="19" t="s">
        <v>128</v>
      </c>
      <c r="E131" s="18">
        <v>7.9428288345532669</v>
      </c>
      <c r="F131" s="17">
        <f t="shared" si="8"/>
        <v>7.9428288345532669</v>
      </c>
    </row>
    <row r="132" spans="2:6" ht="14.25" customHeight="1" x14ac:dyDescent="0.3">
      <c r="B132" s="21"/>
      <c r="C132" s="20">
        <v>459006</v>
      </c>
      <c r="D132" s="19" t="s">
        <v>127</v>
      </c>
      <c r="E132" s="18">
        <v>10.107910545398212</v>
      </c>
      <c r="F132" s="17">
        <f t="shared" si="8"/>
        <v>10.107910545398212</v>
      </c>
    </row>
    <row r="133" spans="2:6" ht="14.25" customHeight="1" thickBot="1" x14ac:dyDescent="0.35">
      <c r="B133" s="43"/>
      <c r="C133" s="42"/>
      <c r="D133" s="41"/>
      <c r="E133" s="51"/>
      <c r="F133" s="39"/>
    </row>
    <row r="134" spans="2:6" ht="14.25" customHeight="1" thickBot="1" x14ac:dyDescent="0.35">
      <c r="C134" s="37"/>
      <c r="E134" s="34"/>
      <c r="F134" s="34"/>
    </row>
    <row r="135" spans="2:6" ht="14.25" customHeight="1" x14ac:dyDescent="0.3">
      <c r="B135" s="33"/>
      <c r="C135" s="32"/>
      <c r="D135" s="31"/>
      <c r="E135" s="68"/>
      <c r="F135" s="29"/>
    </row>
    <row r="136" spans="2:6" ht="14.25" customHeight="1" x14ac:dyDescent="0.3">
      <c r="B136" s="28"/>
      <c r="C136" s="66" t="s">
        <v>126</v>
      </c>
      <c r="D136" s="65" t="s">
        <v>125</v>
      </c>
      <c r="E136" s="64" t="s">
        <v>0</v>
      </c>
      <c r="F136" s="63" t="s">
        <v>0</v>
      </c>
    </row>
    <row r="137" spans="2:6" ht="14.25" customHeight="1" x14ac:dyDescent="0.3">
      <c r="B137" s="23" t="s">
        <v>124</v>
      </c>
      <c r="C137" s="15" t="s">
        <v>123</v>
      </c>
      <c r="D137" s="14" t="s">
        <v>122</v>
      </c>
      <c r="E137" s="13" t="s">
        <v>0</v>
      </c>
      <c r="F137" s="12" t="s">
        <v>0</v>
      </c>
    </row>
    <row r="138" spans="2:6" ht="14.25" customHeight="1" x14ac:dyDescent="0.3">
      <c r="B138" s="23" t="s">
        <v>121</v>
      </c>
      <c r="C138" s="15" t="s">
        <v>120</v>
      </c>
      <c r="D138" s="14" t="s">
        <v>119</v>
      </c>
      <c r="E138" s="13" t="s">
        <v>0</v>
      </c>
      <c r="F138" s="12" t="s">
        <v>0</v>
      </c>
    </row>
    <row r="139" spans="2:6" ht="14.25" customHeight="1" x14ac:dyDescent="0.3">
      <c r="B139" s="28"/>
      <c r="C139" s="15" t="s">
        <v>118</v>
      </c>
      <c r="D139" s="14" t="s">
        <v>117</v>
      </c>
      <c r="E139" s="13" t="s">
        <v>0</v>
      </c>
      <c r="F139" s="12" t="s">
        <v>0</v>
      </c>
    </row>
    <row r="140" spans="2:6" ht="14.25" customHeight="1" x14ac:dyDescent="0.3">
      <c r="B140" s="69"/>
      <c r="C140" s="15" t="s">
        <v>116</v>
      </c>
      <c r="D140" s="14" t="s">
        <v>115</v>
      </c>
      <c r="E140" s="13" t="s">
        <v>0</v>
      </c>
      <c r="F140" s="12" t="s">
        <v>0</v>
      </c>
    </row>
    <row r="141" spans="2:6" ht="14.25" customHeight="1" x14ac:dyDescent="0.3">
      <c r="B141" s="69"/>
      <c r="C141" s="15" t="s">
        <v>114</v>
      </c>
      <c r="D141" s="14" t="s">
        <v>113</v>
      </c>
      <c r="E141" s="13" t="s">
        <v>0</v>
      </c>
      <c r="F141" s="12" t="s">
        <v>0</v>
      </c>
    </row>
    <row r="142" spans="2:6" ht="14.25" customHeight="1" x14ac:dyDescent="0.3">
      <c r="B142" s="69"/>
      <c r="C142" s="15" t="s">
        <v>112</v>
      </c>
      <c r="D142" s="14" t="s">
        <v>111</v>
      </c>
      <c r="E142" s="13" t="s">
        <v>0</v>
      </c>
      <c r="F142" s="12" t="s">
        <v>0</v>
      </c>
    </row>
    <row r="143" spans="2:6" ht="14.25" customHeight="1" x14ac:dyDescent="0.3">
      <c r="B143" s="22"/>
      <c r="C143" s="15" t="s">
        <v>110</v>
      </c>
      <c r="D143" s="14" t="s">
        <v>109</v>
      </c>
      <c r="E143" s="13" t="s">
        <v>0</v>
      </c>
      <c r="F143" s="12" t="s">
        <v>0</v>
      </c>
    </row>
    <row r="144" spans="2:6" ht="14.25" customHeight="1" x14ac:dyDescent="0.3">
      <c r="B144" s="22"/>
      <c r="C144" s="15" t="s">
        <v>108</v>
      </c>
      <c r="D144" s="14" t="s">
        <v>107</v>
      </c>
      <c r="E144" s="13" t="s">
        <v>0</v>
      </c>
      <c r="F144" s="12" t="s">
        <v>0</v>
      </c>
    </row>
    <row r="145" spans="2:6" ht="14.25" customHeight="1" x14ac:dyDescent="0.3">
      <c r="B145" s="22"/>
      <c r="C145" s="15" t="s">
        <v>106</v>
      </c>
      <c r="D145" s="14" t="s">
        <v>105</v>
      </c>
      <c r="E145" s="13" t="s">
        <v>0</v>
      </c>
      <c r="F145" s="12" t="s">
        <v>0</v>
      </c>
    </row>
    <row r="146" spans="2:6" ht="14.25" customHeight="1" x14ac:dyDescent="0.3">
      <c r="B146" s="21"/>
      <c r="C146" s="15" t="s">
        <v>104</v>
      </c>
      <c r="D146" s="14" t="s">
        <v>103</v>
      </c>
      <c r="E146" s="13" t="s">
        <v>0</v>
      </c>
      <c r="F146" s="12" t="s">
        <v>0</v>
      </c>
    </row>
    <row r="147" spans="2:6" ht="14.25" customHeight="1" x14ac:dyDescent="0.3">
      <c r="B147" s="21"/>
      <c r="C147" s="15" t="s">
        <v>102</v>
      </c>
      <c r="D147" s="14" t="s">
        <v>101</v>
      </c>
      <c r="E147" s="13" t="s">
        <v>0</v>
      </c>
      <c r="F147" s="12" t="s">
        <v>0</v>
      </c>
    </row>
    <row r="148" spans="2:6" ht="14.25" customHeight="1" x14ac:dyDescent="0.3">
      <c r="B148" s="16"/>
      <c r="C148" s="66" t="s">
        <v>100</v>
      </c>
      <c r="D148" s="65" t="s">
        <v>99</v>
      </c>
      <c r="E148" s="64" t="s">
        <v>0</v>
      </c>
      <c r="F148" s="63" t="s">
        <v>0</v>
      </c>
    </row>
    <row r="149" spans="2:6" ht="14.25" customHeight="1" x14ac:dyDescent="0.3">
      <c r="B149" s="16"/>
      <c r="C149" s="15">
        <v>460014</v>
      </c>
      <c r="D149" s="14" t="s">
        <v>98</v>
      </c>
      <c r="E149" s="13" t="s">
        <v>0</v>
      </c>
      <c r="F149" s="12" t="s">
        <v>0</v>
      </c>
    </row>
    <row r="150" spans="2:6" ht="14.25" customHeight="1" thickBot="1" x14ac:dyDescent="0.35">
      <c r="B150" s="43"/>
      <c r="C150" s="42"/>
      <c r="D150" s="41"/>
      <c r="E150" s="51"/>
      <c r="F150" s="39"/>
    </row>
    <row r="151" spans="2:6" ht="14.25" customHeight="1" thickBot="1" x14ac:dyDescent="0.35">
      <c r="C151" s="37"/>
      <c r="E151" s="34"/>
      <c r="F151" s="34"/>
    </row>
    <row r="152" spans="2:6" ht="14.25" customHeight="1" x14ac:dyDescent="0.3">
      <c r="B152" s="33"/>
      <c r="C152" s="32"/>
      <c r="D152" s="31"/>
      <c r="E152" s="68"/>
      <c r="F152" s="29"/>
    </row>
    <row r="153" spans="2:6" ht="14.25" customHeight="1" x14ac:dyDescent="0.3">
      <c r="B153" s="28"/>
      <c r="C153" s="66" t="s">
        <v>97</v>
      </c>
      <c r="D153" s="65" t="s">
        <v>96</v>
      </c>
      <c r="E153" s="64" t="s">
        <v>0</v>
      </c>
      <c r="F153" s="63" t="s">
        <v>0</v>
      </c>
    </row>
    <row r="154" spans="2:6" ht="14.25" customHeight="1" x14ac:dyDescent="0.3">
      <c r="B154" s="23" t="s">
        <v>95</v>
      </c>
      <c r="C154" s="15" t="s">
        <v>94</v>
      </c>
      <c r="D154" s="14" t="s">
        <v>93</v>
      </c>
      <c r="E154" s="13" t="s">
        <v>0</v>
      </c>
      <c r="F154" s="12" t="s">
        <v>0</v>
      </c>
    </row>
    <row r="155" spans="2:6" ht="14.25" customHeight="1" x14ac:dyDescent="0.3">
      <c r="B155" s="67" t="s">
        <v>92</v>
      </c>
      <c r="C155" s="15" t="s">
        <v>91</v>
      </c>
      <c r="D155" s="14" t="s">
        <v>90</v>
      </c>
      <c r="E155" s="13" t="s">
        <v>0</v>
      </c>
      <c r="F155" s="12" t="s">
        <v>0</v>
      </c>
    </row>
    <row r="156" spans="2:6" ht="14.25" customHeight="1" x14ac:dyDescent="0.3">
      <c r="B156" s="22"/>
      <c r="C156" s="15" t="s">
        <v>89</v>
      </c>
      <c r="D156" s="14" t="s">
        <v>88</v>
      </c>
      <c r="E156" s="13" t="s">
        <v>0</v>
      </c>
      <c r="F156" s="12" t="s">
        <v>0</v>
      </c>
    </row>
    <row r="157" spans="2:6" ht="14.25" customHeight="1" x14ac:dyDescent="0.3">
      <c r="B157" s="21"/>
      <c r="C157" s="15" t="s">
        <v>87</v>
      </c>
      <c r="D157" s="14" t="s">
        <v>86</v>
      </c>
      <c r="E157" s="13" t="s">
        <v>0</v>
      </c>
      <c r="F157" s="12" t="s">
        <v>0</v>
      </c>
    </row>
    <row r="158" spans="2:6" ht="14.25" customHeight="1" x14ac:dyDescent="0.3">
      <c r="B158" s="16"/>
      <c r="C158" s="15" t="s">
        <v>85</v>
      </c>
      <c r="D158" s="14" t="s">
        <v>84</v>
      </c>
      <c r="E158" s="13" t="s">
        <v>0</v>
      </c>
      <c r="F158" s="12" t="s">
        <v>0</v>
      </c>
    </row>
    <row r="159" spans="2:6" ht="14.25" customHeight="1" x14ac:dyDescent="0.3">
      <c r="B159" s="16"/>
      <c r="C159" s="66" t="s">
        <v>83</v>
      </c>
      <c r="D159" s="65" t="s">
        <v>82</v>
      </c>
      <c r="E159" s="64" t="s">
        <v>0</v>
      </c>
      <c r="F159" s="63" t="s">
        <v>0</v>
      </c>
    </row>
    <row r="160" spans="2:6" ht="14.25" customHeight="1" x14ac:dyDescent="0.3">
      <c r="B160" s="16"/>
      <c r="C160" s="15" t="s">
        <v>81</v>
      </c>
      <c r="D160" s="14" t="s">
        <v>80</v>
      </c>
      <c r="E160" s="13" t="s">
        <v>0</v>
      </c>
      <c r="F160" s="12" t="s">
        <v>0</v>
      </c>
    </row>
    <row r="161" spans="2:6" ht="14.25" customHeight="1" thickBot="1" x14ac:dyDescent="0.35">
      <c r="B161" s="43"/>
      <c r="C161" s="62"/>
      <c r="D161" s="41"/>
      <c r="E161" s="61"/>
      <c r="F161" s="60"/>
    </row>
  </sheetData>
  <mergeCells count="6">
    <mergeCell ref="B2:F2"/>
    <mergeCell ref="B3:B5"/>
    <mergeCell ref="D3:D5"/>
    <mergeCell ref="E3:E5"/>
    <mergeCell ref="F3:F4"/>
    <mergeCell ref="C3:C5"/>
  </mergeCells>
  <printOptions horizontalCentered="1"/>
  <pageMargins left="0.59055118110236227" right="0.39370078740157483" top="0" bottom="1.1811023622047245" header="0" footer="0"/>
  <pageSetup scale="84" orientation="portrait" r:id="rId1"/>
  <headerFooter scaleWithDoc="0">
    <oddFooter>&amp;L
&amp;"-,Tučné"CLEVELINGS s.r.o.&amp;"-,Obyčejné"
Míškovice 238
768 52 Míškovice&amp;C&amp;G
&amp;R
&amp;"-,Obyčejné"Tel.: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08. NAVRTÁVACÍ OBJÍMKY</vt:lpstr>
      <vt:lpstr>09. PLASTOVÉ ŠROUBENÍ</vt:lpstr>
      <vt:lpstr>'08. NAVRTÁVACÍ OBJÍMKY'!Názvy_tisku</vt:lpstr>
      <vt:lpstr>'09. PLASTOVÉ ŠROUBENÍ'!Názvy_tisku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2023-09-25T13:14:57Z</dcterms:created>
  <dcterms:modified xsi:type="dcterms:W3CDTF">2023-10-06T09:17:46Z</dcterms:modified>
</cp:coreProperties>
</file>