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F9AE9969-1935-4A2F-9409-03796F1CEC76}" xr6:coauthVersionLast="47" xr6:coauthVersionMax="47" xr10:uidLastSave="{00000000-0000-0000-0000-000000000000}"/>
  <bookViews>
    <workbookView xWindow="-108" yWindow="-108" windowWidth="23256" windowHeight="12456" xr2:uid="{D492909F-AE90-47E7-A41D-8B2594AC6CB3}"/>
  </bookViews>
  <sheets>
    <sheet name="13. PVC CLEANERS, CEMENTS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#REF!</definedName>
    <definedName name="HIDROTUBO___PVC_flexible_hose">#REF!</definedName>
    <definedName name="Check_valve___Solvent_cement">[1]List5!$B$4</definedName>
    <definedName name="Inlets" localSheetId="0">#REF!</definedName>
    <definedName name="Inlets">#REF!</definedName>
    <definedName name="_xlnm.Print_Titles" localSheetId="0">'13. PVC CLEANERS, CEMENTS'!$3:$5</definedName>
    <definedName name="pomoc" localSheetId="0">#REF!</definedName>
    <definedName name="pomoc">#REF!</definedName>
    <definedName name="PP_Navrtávací_pasy" localSheetId="0">'[2]PP Navrtávací pasy (str.91-92)'!#REF!</definedName>
    <definedName name="PP_Navrtávací_pasy">'[2]PP Navrtávací pasy (str.91-92)'!#REF!</definedName>
    <definedName name="PP_šroubení_a_montážní_klíče">[1]List8!$A$1</definedName>
    <definedName name="ppp">'[2]PP Navrtávací pasy (str.91-92)'!#REF!</definedName>
    <definedName name="přiruby_ocel">#REF!</definedName>
    <definedName name="PVC">'[3]14. FLEXIBILNÍ HADICE'!#REF!</definedName>
    <definedName name="stroje_taveni" localSheetId="0">#REF!</definedName>
    <definedName name="stroje_taveni">#REF!</definedName>
    <definedName name="tlak_ventily">#REF!</definedName>
    <definedName name="tupo" localSheetId="0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8" i="1" s="1"/>
  <c r="F9" i="1"/>
  <c r="F10" i="1"/>
  <c r="F11" i="1"/>
  <c r="F23" i="1"/>
  <c r="F37" i="1"/>
  <c r="F38" i="1"/>
  <c r="F50" i="1"/>
  <c r="F51" i="1"/>
  <c r="F52" i="1"/>
  <c r="F53" i="1"/>
  <c r="F66" i="1"/>
  <c r="F67" i="1"/>
  <c r="F68" i="1"/>
  <c r="F76" i="1"/>
  <c r="F77" i="1" s="1"/>
  <c r="F91" i="1"/>
  <c r="F102" i="1"/>
  <c r="F110" i="1"/>
  <c r="F118" i="1"/>
  <c r="F126" i="1"/>
  <c r="F134" i="1"/>
  <c r="F143" i="1"/>
  <c r="F152" i="1"/>
  <c r="F161" i="1"/>
</calcChain>
</file>

<file path=xl/sharedStrings.xml><?xml version="1.0" encoding="utf-8"?>
<sst xmlns="http://schemas.openxmlformats.org/spreadsheetml/2006/main" count="54" uniqueCount="54">
  <si>
    <t>Montážní lepidlo s velmi vysokou počáteční pevností spoje - 6 kusů</t>
  </si>
  <si>
    <t>POLY MAX® HIGH TACK EXPRESS</t>
  </si>
  <si>
    <t>Montážní lepidlo a tmel s velmi vysokou elasticitou a velmi rychlým nárůstem pevnosti</t>
  </si>
  <si>
    <t>POLY MAX® FIX &amp; SEAL EXPRESS</t>
  </si>
  <si>
    <t>Transparentní povrchová úprava pro obnovu povrchu s hydrofobní technologií - 500 ml</t>
  </si>
  <si>
    <t xml:space="preserve">R P S - 3 0 0  </t>
  </si>
  <si>
    <t>Neviditelná minerální povrchová impregnace pro savé porézní povrchy - 5 l</t>
  </si>
  <si>
    <t xml:space="preserve">I P S - 3 0 0  </t>
  </si>
  <si>
    <t>dvousložková epoxidová opravná tyčinka - 114 g</t>
  </si>
  <si>
    <t>E P O X Y   R E P A I R   S T I C K</t>
  </si>
  <si>
    <t>univerzální pájecí tavidlo bez obsahu kyselin - 320 ml</t>
  </si>
  <si>
    <t>P Á J E C Í  T A V I D L O   S-39®</t>
  </si>
  <si>
    <t>FORPVC, PVC-C, PP and PE PIPE 90 cm</t>
  </si>
  <si>
    <t>CABLE SAW</t>
  </si>
  <si>
    <t>KOLMAT® FIBRE SEAL  12mm x 15m</t>
  </si>
  <si>
    <t>F I B R E   S E A L</t>
  </si>
  <si>
    <t>425 g  tube</t>
  </si>
  <si>
    <t>AM60300</t>
  </si>
  <si>
    <t xml:space="preserve">T R A N S P A R E N T N Í   T M E L </t>
  </si>
  <si>
    <t xml:space="preserve">U N I V E R Z Á L N Í ,   F I X A Č N Í </t>
  </si>
  <si>
    <t xml:space="preserve">AQUA   MAX   FIX  &amp;  SEAL </t>
  </si>
  <si>
    <t>C0620475</t>
  </si>
  <si>
    <t xml:space="preserve">cleaner wipes - tube of 150        (90% etanol) </t>
  </si>
  <si>
    <t xml:space="preserve">PE  C L E A N E R  W I P E S </t>
  </si>
  <si>
    <t>cleaner wipes - 100 pcs</t>
  </si>
  <si>
    <t>spray 500 ml</t>
  </si>
  <si>
    <t>6011000PES</t>
  </si>
  <si>
    <t>bottle 1 000 ml</t>
  </si>
  <si>
    <t>601000PE</t>
  </si>
  <si>
    <t>PE  /  PP  /  PVDF  /  PB   C L A N E R</t>
  </si>
  <si>
    <t>1 000 ml  tin</t>
  </si>
  <si>
    <t>500 ml  tin</t>
  </si>
  <si>
    <t>250 ml tin</t>
  </si>
  <si>
    <t>125 ml tin</t>
  </si>
  <si>
    <t>PVC, PVC-C &amp; ABS  C L E A N E R</t>
  </si>
  <si>
    <t>500ml bottle + special brush</t>
  </si>
  <si>
    <t>600500WDF</t>
  </si>
  <si>
    <t>250ml bottle + special brush</t>
  </si>
  <si>
    <t>600250WDF</t>
  </si>
  <si>
    <t>PVC   C E M E N T  WDF - 05</t>
  </si>
  <si>
    <t>5 000 ml tin  pressure lid</t>
  </si>
  <si>
    <t>1 000 ml bottle + special brush</t>
  </si>
  <si>
    <t>500 ml bottle + special brush</t>
  </si>
  <si>
    <t>UNI-100®</t>
  </si>
  <si>
    <t>250 ml bottle +special brush</t>
  </si>
  <si>
    <t>PVC  C E M E N T  UNI - 100</t>
  </si>
  <si>
    <t>125 ml tube</t>
  </si>
  <si>
    <t>D I S C O U N T                       ( % )</t>
  </si>
  <si>
    <t xml:space="preserve">P R I C E                                 ( EUR ) </t>
  </si>
  <si>
    <t xml:space="preserve">D I M E N S I O N     </t>
  </si>
  <si>
    <t xml:space="preserve">C O D E </t>
  </si>
  <si>
    <t xml:space="preserve">D E S C R I P T I O N </t>
  </si>
  <si>
    <t xml:space="preserve">     1 3  &gt;  P V C, P E   C L E A N E R S   A N D   C E M E N T 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</si>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</sst>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color rgb="FFFFFFFF"/>
      <name val="Arial"/>
      <family val="2"/>
      <charset val="238"/>
    </font>
    <font>
      <sz val="11"/>
      <color rgb="FF292C32"/>
      <name val="Open Sans"/>
      <family val="2"/>
    </font>
    <font>
      <sz val="11"/>
      <name val="Calibri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2" applyFont="1"/>
    <xf numFmtId="164" fontId="2" fillId="0" borderId="0" xfId="2" applyNumberFormat="1" applyFont="1"/>
    <xf numFmtId="2" fontId="4" fillId="2" borderId="1" xfId="2" applyNumberFormat="1" applyFont="1" applyFill="1" applyBorder="1" applyAlignment="1">
      <alignment horizontal="center"/>
    </xf>
    <xf numFmtId="2" fontId="4" fillId="2" borderId="2" xfId="2" applyNumberFormat="1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2" fontId="4" fillId="2" borderId="4" xfId="2" applyNumberFormat="1" applyFont="1" applyFill="1" applyBorder="1" applyAlignment="1">
      <alignment horizontal="center"/>
    </xf>
    <xf numFmtId="2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0" fontId="1" fillId="2" borderId="5" xfId="2" applyFont="1" applyFill="1" applyBorder="1" applyAlignment="1">
      <alignment horizontal="center" vertical="center" wrapText="1"/>
    </xf>
    <xf numFmtId="164" fontId="4" fillId="2" borderId="4" xfId="2" applyNumberFormat="1" applyFont="1" applyFill="1" applyBorder="1" applyAlignment="1">
      <alignment horizontal="center"/>
    </xf>
    <xf numFmtId="164" fontId="2" fillId="2" borderId="0" xfId="2" applyNumberFormat="1" applyFont="1" applyFill="1"/>
    <xf numFmtId="0" fontId="4" fillId="2" borderId="0" xfId="2" applyFont="1" applyFill="1"/>
    <xf numFmtId="164" fontId="4" fillId="2" borderId="8" xfId="2" applyNumberFormat="1" applyFont="1" applyFill="1" applyBorder="1" applyAlignment="1">
      <alignment horizontal="center"/>
    </xf>
    <xf numFmtId="164" fontId="2" fillId="2" borderId="9" xfId="2" applyNumberFormat="1" applyFont="1" applyFill="1" applyBorder="1"/>
    <xf numFmtId="0" fontId="2" fillId="2" borderId="9" xfId="2" applyFont="1" applyFill="1" applyBorder="1" applyAlignment="1">
      <alignment horizontal="center"/>
    </xf>
    <xf numFmtId="0" fontId="4" fillId="2" borderId="9" xfId="2" applyFont="1" applyFill="1" applyBorder="1"/>
    <xf numFmtId="0" fontId="5" fillId="2" borderId="10" xfId="2" applyFont="1" applyFill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2" fillId="2" borderId="1" xfId="2" applyFont="1" applyFill="1" applyBorder="1"/>
    <xf numFmtId="164" fontId="2" fillId="2" borderId="2" xfId="2" applyNumberFormat="1" applyFont="1" applyFill="1" applyBorder="1"/>
    <xf numFmtId="0" fontId="2" fillId="2" borderId="2" xfId="2" applyFont="1" applyFill="1" applyBorder="1"/>
    <xf numFmtId="0" fontId="2" fillId="2" borderId="3" xfId="2" applyFont="1" applyFill="1" applyBorder="1"/>
    <xf numFmtId="0" fontId="2" fillId="2" borderId="4" xfId="2" applyFont="1" applyFill="1" applyBorder="1"/>
    <xf numFmtId="0" fontId="2" fillId="2" borderId="0" xfId="2" applyFont="1" applyFill="1"/>
    <xf numFmtId="0" fontId="2" fillId="2" borderId="5" xfId="2" applyFont="1" applyFill="1" applyBorder="1"/>
    <xf numFmtId="4" fontId="6" fillId="3" borderId="6" xfId="2" applyNumberFormat="1" applyFont="1" applyFill="1" applyBorder="1" applyAlignment="1">
      <alignment horizontal="center"/>
    </xf>
    <xf numFmtId="2" fontId="2" fillId="2" borderId="7" xfId="2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10" fillId="2" borderId="5" xfId="2" applyFont="1" applyFill="1" applyBorder="1" applyAlignment="1">
      <alignment horizontal="left"/>
    </xf>
    <xf numFmtId="0" fontId="10" fillId="2" borderId="5" xfId="2" applyFont="1" applyFill="1" applyBorder="1" applyAlignment="1">
      <alignment horizontal="center"/>
    </xf>
    <xf numFmtId="0" fontId="2" fillId="2" borderId="8" xfId="2" applyFont="1" applyFill="1" applyBorder="1"/>
    <xf numFmtId="0" fontId="2" fillId="2" borderId="9" xfId="2" applyFont="1" applyFill="1" applyBorder="1"/>
    <xf numFmtId="0" fontId="2" fillId="2" borderId="10" xfId="2" applyFont="1" applyFill="1" applyBorder="1"/>
    <xf numFmtId="2" fontId="11" fillId="2" borderId="4" xfId="2" applyNumberFormat="1" applyFont="1" applyFill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 applyAlignment="1">
      <alignment horizontal="left"/>
    </xf>
    <xf numFmtId="2" fontId="4" fillId="2" borderId="0" xfId="2" applyNumberFormat="1" applyFont="1" applyFill="1" applyAlignment="1">
      <alignment horizontal="center"/>
    </xf>
    <xf numFmtId="2" fontId="2" fillId="2" borderId="11" xfId="2" applyNumberFormat="1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4" fillId="2" borderId="5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/>
    </xf>
    <xf numFmtId="2" fontId="6" fillId="2" borderId="2" xfId="2" applyNumberFormat="1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13" fillId="2" borderId="3" xfId="2" applyFont="1" applyFill="1" applyBorder="1" applyAlignment="1">
      <alignment horizontal="left"/>
    </xf>
    <xf numFmtId="2" fontId="6" fillId="2" borderId="4" xfId="2" applyNumberFormat="1" applyFont="1" applyFill="1" applyBorder="1" applyAlignment="1">
      <alignment horizontal="center"/>
    </xf>
    <xf numFmtId="2" fontId="6" fillId="2" borderId="0" xfId="2" applyNumberFormat="1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13" fillId="2" borderId="5" xfId="2" applyFont="1" applyFill="1" applyBorder="1" applyAlignment="1">
      <alignment horizontal="left"/>
    </xf>
    <xf numFmtId="2" fontId="12" fillId="2" borderId="0" xfId="2" applyNumberFormat="1" applyFont="1" applyFill="1" applyAlignment="1">
      <alignment horizontal="center"/>
    </xf>
    <xf numFmtId="2" fontId="12" fillId="2" borderId="11" xfId="2" applyNumberFormat="1" applyFont="1" applyFill="1" applyBorder="1" applyAlignment="1">
      <alignment horizontal="center"/>
    </xf>
    <xf numFmtId="0" fontId="12" fillId="2" borderId="11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13" fillId="2" borderId="5" xfId="2" applyFont="1" applyFill="1" applyBorder="1" applyAlignment="1">
      <alignment horizontal="center"/>
    </xf>
    <xf numFmtId="2" fontId="12" fillId="2" borderId="7" xfId="2" applyNumberFormat="1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/>
    </xf>
    <xf numFmtId="0" fontId="12" fillId="0" borderId="0" xfId="2" applyFont="1"/>
    <xf numFmtId="0" fontId="6" fillId="2" borderId="5" xfId="2" applyFont="1" applyFill="1" applyBorder="1" applyAlignment="1">
      <alignment horizontal="center" vertical="center" wrapText="1"/>
    </xf>
    <xf numFmtId="164" fontId="6" fillId="2" borderId="8" xfId="2" applyNumberFormat="1" applyFont="1" applyFill="1" applyBorder="1" applyAlignment="1">
      <alignment horizontal="center"/>
    </xf>
    <xf numFmtId="164" fontId="12" fillId="2" borderId="9" xfId="2" applyNumberFormat="1" applyFont="1" applyFill="1" applyBorder="1"/>
    <xf numFmtId="0" fontId="12" fillId="2" borderId="9" xfId="2" applyFont="1" applyFill="1" applyBorder="1" applyAlignment="1">
      <alignment horizontal="center"/>
    </xf>
    <xf numFmtId="0" fontId="6" fillId="2" borderId="9" xfId="2" applyFont="1" applyFill="1" applyBorder="1"/>
    <xf numFmtId="0" fontId="13" fillId="2" borderId="10" xfId="2" applyFont="1" applyFill="1" applyBorder="1" applyAlignment="1">
      <alignment horizontal="left"/>
    </xf>
    <xf numFmtId="4" fontId="2" fillId="2" borderId="11" xfId="2" applyNumberFormat="1" applyFont="1" applyFill="1" applyBorder="1" applyAlignment="1">
      <alignment horizontal="center"/>
    </xf>
    <xf numFmtId="4" fontId="2" fillId="2" borderId="7" xfId="2" applyNumberFormat="1" applyFont="1" applyFill="1" applyBorder="1" applyAlignment="1">
      <alignment horizontal="center"/>
    </xf>
    <xf numFmtId="2" fontId="12" fillId="2" borderId="2" xfId="2" applyNumberFormat="1" applyFont="1" applyFill="1" applyBorder="1" applyAlignment="1">
      <alignment horizontal="center"/>
    </xf>
    <xf numFmtId="4" fontId="12" fillId="2" borderId="7" xfId="2" applyNumberFormat="1" applyFont="1" applyFill="1" applyBorder="1" applyAlignment="1">
      <alignment horizontal="center"/>
    </xf>
    <xf numFmtId="4" fontId="6" fillId="3" borderId="12" xfId="2" applyNumberFormat="1" applyFont="1" applyFill="1" applyBorder="1" applyAlignment="1">
      <alignment horizontal="center"/>
    </xf>
    <xf numFmtId="4" fontId="12" fillId="2" borderId="11" xfId="2" applyNumberFormat="1" applyFont="1" applyFill="1" applyBorder="1" applyAlignment="1">
      <alignment horizontal="center"/>
    </xf>
    <xf numFmtId="0" fontId="12" fillId="2" borderId="8" xfId="2" applyFont="1" applyFill="1" applyBorder="1"/>
    <xf numFmtId="0" fontId="12" fillId="2" borderId="9" xfId="2" applyFont="1" applyFill="1" applyBorder="1"/>
    <xf numFmtId="0" fontId="12" fillId="2" borderId="10" xfId="2" applyFont="1" applyFill="1" applyBorder="1"/>
    <xf numFmtId="0" fontId="14" fillId="0" borderId="0" xfId="0" applyFont="1"/>
    <xf numFmtId="1" fontId="14" fillId="4" borderId="13" xfId="1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2" borderId="0" xfId="2" applyFont="1" applyFill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/>
    </xf>
    <xf numFmtId="2" fontId="2" fillId="0" borderId="7" xfId="2" applyNumberFormat="1" applyFont="1" applyBorder="1" applyAlignment="1">
      <alignment horizontal="center" vertical="center"/>
    </xf>
    <xf numFmtId="4" fontId="6" fillId="3" borderId="4" xfId="2" applyNumberFormat="1" applyFont="1" applyFill="1" applyBorder="1" applyAlignment="1">
      <alignment horizontal="center" vertical="center"/>
    </xf>
    <xf numFmtId="4" fontId="6" fillId="3" borderId="6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wrapText="1"/>
    </xf>
    <xf numFmtId="0" fontId="2" fillId="2" borderId="7" xfId="2" applyFont="1" applyFill="1" applyBorder="1" applyAlignment="1">
      <alignment horizontal="center" wrapText="1"/>
    </xf>
    <xf numFmtId="2" fontId="2" fillId="2" borderId="0" xfId="2" applyNumberFormat="1" applyFont="1" applyFill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6" xfId="2" xr:uid="{96C348C1-E3D8-45BA-BEA5-2CF64A7C697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jpeg"/><Relationship Id="rId12" Type="http://schemas.openxmlformats.org/officeDocument/2006/relationships/image" Target="../media/image11.png"/><Relationship Id="rId17" Type="http://schemas.openxmlformats.org/officeDocument/2006/relationships/image" Target="../media/image16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1" Type="http://schemas.openxmlformats.org/officeDocument/2006/relationships/hyperlink" Target="#'DISCOUNT CARD'!A1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</xdr:colOff>
      <xdr:row>2</xdr:row>
      <xdr:rowOff>1</xdr:rowOff>
    </xdr:from>
    <xdr:ext cx="530086" cy="51236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2FBD27-4415-45D4-A5A0-2167B4E3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267202" y="342901"/>
          <a:ext cx="530086" cy="512361"/>
        </a:xfrm>
        <a:prstGeom prst="rect">
          <a:avLst/>
        </a:prstGeom>
        <a:noFill/>
      </xdr:spPr>
    </xdr:pic>
    <xdr:clientData/>
  </xdr:oneCellAnchor>
  <xdr:oneCellAnchor>
    <xdr:from>
      <xdr:col>1</xdr:col>
      <xdr:colOff>464654</xdr:colOff>
      <xdr:row>10</xdr:row>
      <xdr:rowOff>26504</xdr:rowOff>
    </xdr:from>
    <xdr:ext cx="1461133" cy="1113736"/>
    <xdr:pic>
      <xdr:nvPicPr>
        <xdr:cNvPr id="3" name="Picture 2">
          <a:extLst>
            <a:ext uri="{FF2B5EF4-FFF2-40B4-BE49-F238E27FC236}">
              <a16:creationId xmlns:a16="http://schemas.microsoft.com/office/drawing/2014/main" id="{E3F0CB1D-CE12-47FA-96DC-2B41D2F6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076159" y="1737194"/>
          <a:ext cx="1461133" cy="1113736"/>
        </a:xfrm>
        <a:prstGeom prst="rect">
          <a:avLst/>
        </a:prstGeom>
        <a:noFill/>
      </xdr:spPr>
    </xdr:pic>
    <xdr:clientData/>
  </xdr:oneCellAnchor>
  <xdr:oneCellAnchor>
    <xdr:from>
      <xdr:col>1</xdr:col>
      <xdr:colOff>852737</xdr:colOff>
      <xdr:row>18</xdr:row>
      <xdr:rowOff>133350</xdr:rowOff>
    </xdr:from>
    <xdr:ext cx="568641" cy="1317847"/>
    <xdr:pic>
      <xdr:nvPicPr>
        <xdr:cNvPr id="4" name="Obrázek 3" descr="UNI 100 5000ml.jpg">
          <a:extLst>
            <a:ext uri="{FF2B5EF4-FFF2-40B4-BE49-F238E27FC236}">
              <a16:creationId xmlns:a16="http://schemas.microsoft.com/office/drawing/2014/main" id="{5301F95F-E344-46F4-B2F7-E60C37ECA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1218497" y="3215640"/>
          <a:ext cx="568641" cy="1317847"/>
        </a:xfrm>
        <a:prstGeom prst="rect">
          <a:avLst/>
        </a:prstGeom>
      </xdr:spPr>
    </xdr:pic>
    <xdr:clientData/>
  </xdr:oneCellAnchor>
  <xdr:oneCellAnchor>
    <xdr:from>
      <xdr:col>1</xdr:col>
      <xdr:colOff>597177</xdr:colOff>
      <xdr:row>34</xdr:row>
      <xdr:rowOff>51352</xdr:rowOff>
    </xdr:from>
    <xdr:ext cx="1102994" cy="1342564"/>
    <xdr:pic>
      <xdr:nvPicPr>
        <xdr:cNvPr id="5" name="Obrázek 4" descr="WDF 05 250ml.jpg">
          <a:extLst>
            <a:ext uri="{FF2B5EF4-FFF2-40B4-BE49-F238E27FC236}">
              <a16:creationId xmlns:a16="http://schemas.microsoft.com/office/drawing/2014/main" id="{3DD835A8-31B0-432B-A5C2-27759BA4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1202967" y="5884462"/>
          <a:ext cx="1102994" cy="1342564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48</xdr:row>
      <xdr:rowOff>158612</xdr:rowOff>
    </xdr:from>
    <xdr:ext cx="1828800" cy="1084194"/>
    <xdr:pic>
      <xdr:nvPicPr>
        <xdr:cNvPr id="6" name="Obrázek 5" descr="all.jpg">
          <a:extLst>
            <a:ext uri="{FF2B5EF4-FFF2-40B4-BE49-F238E27FC236}">
              <a16:creationId xmlns:a16="http://schemas.microsoft.com/office/drawing/2014/main" id="{D6CD5E06-35BC-4671-BDC3-37FDDCB1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914400" y="8390117"/>
          <a:ext cx="1828800" cy="1084194"/>
        </a:xfrm>
        <a:prstGeom prst="rect">
          <a:avLst/>
        </a:prstGeom>
      </xdr:spPr>
    </xdr:pic>
    <xdr:clientData/>
  </xdr:oneCellAnchor>
  <xdr:oneCellAnchor>
    <xdr:from>
      <xdr:col>1</xdr:col>
      <xdr:colOff>617849</xdr:colOff>
      <xdr:row>86</xdr:row>
      <xdr:rowOff>76199</xdr:rowOff>
    </xdr:from>
    <xdr:ext cx="1014918" cy="1892825"/>
    <xdr:pic>
      <xdr:nvPicPr>
        <xdr:cNvPr id="7" name="Obrázek 6" descr="AQUAMAX.jpg">
          <a:extLst>
            <a:ext uri="{FF2B5EF4-FFF2-40B4-BE49-F238E27FC236}">
              <a16:creationId xmlns:a16="http://schemas.microsoft.com/office/drawing/2014/main" id="{5A71BBC8-F869-4D5F-974A-BA9D3F204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1219829" y="14820899"/>
          <a:ext cx="1014918" cy="1892825"/>
        </a:xfrm>
        <a:prstGeom prst="rect">
          <a:avLst/>
        </a:prstGeom>
      </xdr:spPr>
    </xdr:pic>
    <xdr:clientData/>
  </xdr:oneCellAnchor>
  <xdr:oneCellAnchor>
    <xdr:from>
      <xdr:col>1</xdr:col>
      <xdr:colOff>781047</xdr:colOff>
      <xdr:row>75</xdr:row>
      <xdr:rowOff>171450</xdr:rowOff>
    </xdr:from>
    <xdr:ext cx="788673" cy="859995"/>
    <xdr:pic>
      <xdr:nvPicPr>
        <xdr:cNvPr id="8" name="Obrázek 7">
          <a:extLst>
            <a:ext uri="{FF2B5EF4-FFF2-40B4-BE49-F238E27FC236}">
              <a16:creationId xmlns:a16="http://schemas.microsoft.com/office/drawing/2014/main" id="{48DD5840-E309-487F-BFA3-C4B4AA9BF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3007" y="13026390"/>
          <a:ext cx="788673" cy="859995"/>
        </a:xfrm>
        <a:prstGeom prst="rect">
          <a:avLst/>
        </a:prstGeom>
      </xdr:spPr>
    </xdr:pic>
    <xdr:clientData/>
  </xdr:oneCellAnchor>
  <xdr:oneCellAnchor>
    <xdr:from>
      <xdr:col>1</xdr:col>
      <xdr:colOff>231914</xdr:colOff>
      <xdr:row>63</xdr:row>
      <xdr:rowOff>142047</xdr:rowOff>
    </xdr:from>
    <xdr:ext cx="2029195" cy="1495010"/>
    <xdr:pic>
      <xdr:nvPicPr>
        <xdr:cNvPr id="9" name="Obrázek 8" descr="all.jpg">
          <a:extLst>
            <a:ext uri="{FF2B5EF4-FFF2-40B4-BE49-F238E27FC236}">
              <a16:creationId xmlns:a16="http://schemas.microsoft.com/office/drawing/2014/main" id="{7714626A-5E31-4723-956E-861BAF30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841514" y="10941492"/>
          <a:ext cx="2029195" cy="1495010"/>
        </a:xfrm>
        <a:prstGeom prst="rect">
          <a:avLst/>
        </a:prstGeom>
      </xdr:spPr>
    </xdr:pic>
    <xdr:clientData/>
  </xdr:oneCellAnchor>
  <xdr:oneCellAnchor>
    <xdr:from>
      <xdr:col>1</xdr:col>
      <xdr:colOff>581032</xdr:colOff>
      <xdr:row>101</xdr:row>
      <xdr:rowOff>9525</xdr:rowOff>
    </xdr:from>
    <xdr:ext cx="1121539" cy="823995"/>
    <xdr:pic>
      <xdr:nvPicPr>
        <xdr:cNvPr id="10" name="Obrázek 9">
          <a:extLst>
            <a:ext uri="{FF2B5EF4-FFF2-40B4-BE49-F238E27FC236}">
              <a16:creationId xmlns:a16="http://schemas.microsoft.com/office/drawing/2014/main" id="{28CA0ABE-896B-40C5-AF51-648F73189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7" y="17327880"/>
          <a:ext cx="1121539" cy="823995"/>
        </a:xfrm>
        <a:prstGeom prst="rect">
          <a:avLst/>
        </a:prstGeom>
      </xdr:spPr>
    </xdr:pic>
    <xdr:clientData/>
  </xdr:oneCellAnchor>
  <xdr:oneCellAnchor>
    <xdr:from>
      <xdr:col>1</xdr:col>
      <xdr:colOff>771565</xdr:colOff>
      <xdr:row>109</xdr:row>
      <xdr:rowOff>38100</xdr:rowOff>
    </xdr:from>
    <xdr:ext cx="789929" cy="787995"/>
    <xdr:pic>
      <xdr:nvPicPr>
        <xdr:cNvPr id="11" name="Obrázek 10">
          <a:extLst>
            <a:ext uri="{FF2B5EF4-FFF2-40B4-BE49-F238E27FC236}">
              <a16:creationId xmlns:a16="http://schemas.microsoft.com/office/drawing/2014/main" id="{854F4C7B-B751-4F36-A7EB-698144A04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45" y="18726150"/>
          <a:ext cx="789929" cy="787995"/>
        </a:xfrm>
        <a:prstGeom prst="rect">
          <a:avLst/>
        </a:prstGeom>
      </xdr:spPr>
    </xdr:pic>
    <xdr:clientData/>
  </xdr:oneCellAnchor>
  <xdr:oneCellAnchor>
    <xdr:from>
      <xdr:col>1</xdr:col>
      <xdr:colOff>695325</xdr:colOff>
      <xdr:row>117</xdr:row>
      <xdr:rowOff>38100</xdr:rowOff>
    </xdr:from>
    <xdr:ext cx="922025" cy="787995"/>
    <xdr:pic>
      <xdr:nvPicPr>
        <xdr:cNvPr id="12" name="Obrázek 11">
          <a:extLst>
            <a:ext uri="{FF2B5EF4-FFF2-40B4-BE49-F238E27FC236}">
              <a16:creationId xmlns:a16="http://schemas.microsoft.com/office/drawing/2014/main" id="{6AF73DDB-74C7-44AD-85E3-ACE1BFE87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05" y="20097750"/>
          <a:ext cx="922025" cy="787995"/>
        </a:xfrm>
        <a:prstGeom prst="rect">
          <a:avLst/>
        </a:prstGeom>
      </xdr:spPr>
    </xdr:pic>
    <xdr:clientData/>
  </xdr:oneCellAnchor>
  <xdr:oneCellAnchor>
    <xdr:from>
      <xdr:col>1</xdr:col>
      <xdr:colOff>247657</xdr:colOff>
      <xdr:row>125</xdr:row>
      <xdr:rowOff>104775</xdr:rowOff>
    </xdr:from>
    <xdr:ext cx="1901718" cy="609900"/>
    <xdr:pic>
      <xdr:nvPicPr>
        <xdr:cNvPr id="13" name="Obrázek 12">
          <a:extLst>
            <a:ext uri="{FF2B5EF4-FFF2-40B4-BE49-F238E27FC236}">
              <a16:creationId xmlns:a16="http://schemas.microsoft.com/office/drawing/2014/main" id="{EBA187BB-7226-4A86-BAF3-9831852A4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3447" y="21534120"/>
          <a:ext cx="1901718" cy="609900"/>
        </a:xfrm>
        <a:prstGeom prst="rect">
          <a:avLst/>
        </a:prstGeom>
      </xdr:spPr>
    </xdr:pic>
    <xdr:clientData/>
  </xdr:oneCellAnchor>
  <xdr:oneCellAnchor>
    <xdr:from>
      <xdr:col>1</xdr:col>
      <xdr:colOff>771605</xdr:colOff>
      <xdr:row>133</xdr:row>
      <xdr:rowOff>9525</xdr:rowOff>
    </xdr:from>
    <xdr:ext cx="766976" cy="994470"/>
    <xdr:pic>
      <xdr:nvPicPr>
        <xdr:cNvPr id="14" name="Obrázek 13">
          <a:extLst>
            <a:ext uri="{FF2B5EF4-FFF2-40B4-BE49-F238E27FC236}">
              <a16:creationId xmlns:a16="http://schemas.microsoft.com/office/drawing/2014/main" id="{094FEFCB-99C0-4321-B164-7B45A2B1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85" y="22814280"/>
          <a:ext cx="766976" cy="994470"/>
        </a:xfrm>
        <a:prstGeom prst="rect">
          <a:avLst/>
        </a:prstGeom>
      </xdr:spPr>
    </xdr:pic>
    <xdr:clientData/>
  </xdr:oneCellAnchor>
  <xdr:oneCellAnchor>
    <xdr:from>
      <xdr:col>1</xdr:col>
      <xdr:colOff>1019211</xdr:colOff>
      <xdr:row>141</xdr:row>
      <xdr:rowOff>180974</xdr:rowOff>
    </xdr:from>
    <xdr:ext cx="329437" cy="994470"/>
    <xdr:pic>
      <xdr:nvPicPr>
        <xdr:cNvPr id="15" name="Obrázek 14">
          <a:extLst>
            <a:ext uri="{FF2B5EF4-FFF2-40B4-BE49-F238E27FC236}">
              <a16:creationId xmlns:a16="http://schemas.microsoft.com/office/drawing/2014/main" id="{08B8A975-69B3-4945-90AA-E7711E084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331" y="24343994"/>
          <a:ext cx="329437" cy="994470"/>
        </a:xfrm>
        <a:prstGeom prst="rect">
          <a:avLst/>
        </a:prstGeom>
      </xdr:spPr>
    </xdr:pic>
    <xdr:clientData/>
  </xdr:oneCellAnchor>
  <xdr:oneCellAnchor>
    <xdr:from>
      <xdr:col>1</xdr:col>
      <xdr:colOff>971550</xdr:colOff>
      <xdr:row>150</xdr:row>
      <xdr:rowOff>152400</xdr:rowOff>
    </xdr:from>
    <xdr:ext cx="347586" cy="1020945"/>
    <xdr:pic>
      <xdr:nvPicPr>
        <xdr:cNvPr id="16" name="Obrázek 15">
          <a:extLst>
            <a:ext uri="{FF2B5EF4-FFF2-40B4-BE49-F238E27FC236}">
              <a16:creationId xmlns:a16="http://schemas.microsoft.com/office/drawing/2014/main" id="{F966C3B1-E8F3-43B0-9D31-DBD5E4BF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5390" y="25869900"/>
          <a:ext cx="347586" cy="1020945"/>
        </a:xfrm>
        <a:prstGeom prst="rect">
          <a:avLst/>
        </a:prstGeom>
      </xdr:spPr>
    </xdr:pic>
    <xdr:clientData/>
  </xdr:oneCellAnchor>
  <xdr:oneCellAnchor>
    <xdr:from>
      <xdr:col>1</xdr:col>
      <xdr:colOff>238125</xdr:colOff>
      <xdr:row>160</xdr:row>
      <xdr:rowOff>0</xdr:rowOff>
    </xdr:from>
    <xdr:ext cx="1874656" cy="992565"/>
    <xdr:pic>
      <xdr:nvPicPr>
        <xdr:cNvPr id="17" name="Obrázek 16">
          <a:extLst>
            <a:ext uri="{FF2B5EF4-FFF2-40B4-BE49-F238E27FC236}">
              <a16:creationId xmlns:a16="http://schemas.microsoft.com/office/drawing/2014/main" id="{25CC703C-9E34-4CBC-875F-0B6797FA1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9630" y="27432000"/>
          <a:ext cx="1874656" cy="9925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729A-9F9C-4B28-805D-5E8AA725A795}">
  <sheetPr>
    <tabColor theme="0"/>
  </sheetPr>
  <dimension ref="A1:M315"/>
  <sheetViews>
    <sheetView tabSelected="1" zoomScaleNormal="100" workbookViewId="0">
      <pane ySplit="5" topLeftCell="A63" activePane="bottomLeft" state="frozen"/>
      <selection activeCell="J19" sqref="J19"/>
      <selection pane="bottomLeft" activeCell="F77" sqref="F77:F78"/>
    </sheetView>
  </sheetViews>
  <sheetFormatPr defaultColWidth="8.88671875" defaultRowHeight="14.25" customHeight="1" x14ac:dyDescent="0.3"/>
  <cols>
    <col min="1" max="1" width="2.44140625" style="1" customWidth="1"/>
    <col min="2" max="2" width="35.6640625" style="1" customWidth="1"/>
    <col min="3" max="3" width="12.109375" style="1" customWidth="1"/>
    <col min="4" max="4" width="28" style="1" customWidth="1"/>
    <col min="5" max="5" width="14.6640625" style="2" customWidth="1"/>
    <col min="6" max="6" width="14.6640625" style="1" customWidth="1"/>
    <col min="7" max="7" width="0.6640625" style="1" customWidth="1"/>
    <col min="8" max="16384" width="8.88671875" style="1"/>
  </cols>
  <sheetData>
    <row r="1" spans="1:7" ht="12.75" customHeight="1" x14ac:dyDescent="0.3">
      <c r="A1" s="94" t="s">
        <v>53</v>
      </c>
    </row>
    <row r="2" spans="1:7" ht="20.85" customHeight="1" x14ac:dyDescent="0.3">
      <c r="B2" s="109" t="s">
        <v>52</v>
      </c>
      <c r="C2" s="109"/>
      <c r="D2" s="109"/>
      <c r="E2" s="109"/>
      <c r="F2" s="109"/>
      <c r="G2" s="92"/>
    </row>
    <row r="3" spans="1:7" ht="14.25" customHeight="1" x14ac:dyDescent="0.3">
      <c r="B3" s="110" t="s">
        <v>51</v>
      </c>
      <c r="C3" s="121" t="s">
        <v>50</v>
      </c>
      <c r="D3" s="113" t="s">
        <v>49</v>
      </c>
      <c r="E3" s="116" t="s">
        <v>48</v>
      </c>
      <c r="F3" s="119" t="s">
        <v>47</v>
      </c>
      <c r="G3" s="92"/>
    </row>
    <row r="4" spans="1:7" ht="14.25" customHeight="1" x14ac:dyDescent="0.3">
      <c r="B4" s="111"/>
      <c r="C4" s="122"/>
      <c r="D4" s="114"/>
      <c r="E4" s="117"/>
      <c r="F4" s="120"/>
      <c r="G4" s="92"/>
    </row>
    <row r="5" spans="1:7" ht="14.25" customHeight="1" x14ac:dyDescent="0.3">
      <c r="B5" s="112"/>
      <c r="C5" s="123"/>
      <c r="D5" s="115"/>
      <c r="E5" s="118"/>
      <c r="F5" s="93">
        <f>'[4]DISCOUNT CARD'!J21</f>
        <v>0</v>
      </c>
      <c r="G5" s="92"/>
    </row>
    <row r="6" spans="1:7" s="3" customFormat="1" ht="14.25" customHeight="1" thickBot="1" x14ac:dyDescent="0.35">
      <c r="E6" s="4"/>
    </row>
    <row r="7" spans="1:7" s="3" customFormat="1" ht="14.25" customHeight="1" x14ac:dyDescent="0.3">
      <c r="B7" s="91"/>
      <c r="C7" s="90"/>
      <c r="D7" s="90"/>
      <c r="E7" s="79"/>
      <c r="F7" s="89"/>
    </row>
    <row r="8" spans="1:7" s="3" customFormat="1" ht="14.25" customHeight="1" x14ac:dyDescent="0.3">
      <c r="B8" s="77"/>
      <c r="C8" s="73">
        <v>600125</v>
      </c>
      <c r="D8" s="72" t="s">
        <v>46</v>
      </c>
      <c r="E8" s="86">
        <v>7.2609737482799996</v>
      </c>
      <c r="F8" s="34">
        <f>E8*(100-$F$5)/100</f>
        <v>7.2609737482799996</v>
      </c>
    </row>
    <row r="9" spans="1:7" s="3" customFormat="1" ht="14.25" customHeight="1" x14ac:dyDescent="0.3">
      <c r="B9" s="15" t="s">
        <v>45</v>
      </c>
      <c r="C9" s="69">
        <v>600250</v>
      </c>
      <c r="D9" s="68" t="s">
        <v>44</v>
      </c>
      <c r="E9" s="88">
        <v>9.5910755346000034</v>
      </c>
      <c r="F9" s="87">
        <f>E9*(100-$F$5)/100</f>
        <v>9.5910755346000034</v>
      </c>
    </row>
    <row r="10" spans="1:7" s="3" customFormat="1" ht="14.25" customHeight="1" x14ac:dyDescent="0.3">
      <c r="B10" s="15" t="s">
        <v>43</v>
      </c>
      <c r="C10" s="69">
        <v>600500</v>
      </c>
      <c r="D10" s="68" t="s">
        <v>42</v>
      </c>
      <c r="E10" s="88">
        <v>16.27540793172</v>
      </c>
      <c r="F10" s="87">
        <f>E10*(100-$F$5)/100</f>
        <v>16.27540793172</v>
      </c>
    </row>
    <row r="11" spans="1:7" s="3" customFormat="1" ht="14.25" customHeight="1" x14ac:dyDescent="0.3">
      <c r="B11" s="74"/>
      <c r="C11" s="69">
        <v>6001000</v>
      </c>
      <c r="D11" s="68" t="s">
        <v>41</v>
      </c>
      <c r="E11" s="88">
        <v>26.925620641919998</v>
      </c>
      <c r="F11" s="87">
        <f>E11*(100-$F$5)/100</f>
        <v>26.925620641919998</v>
      </c>
    </row>
    <row r="12" spans="1:7" s="3" customFormat="1" ht="14.25" customHeight="1" x14ac:dyDescent="0.3">
      <c r="B12" s="70"/>
      <c r="C12" s="64"/>
      <c r="D12" s="63"/>
      <c r="E12" s="66"/>
      <c r="F12" s="61"/>
    </row>
    <row r="13" spans="1:7" s="3" customFormat="1" ht="14.25" customHeight="1" x14ac:dyDescent="0.3">
      <c r="B13" s="65"/>
      <c r="C13" s="64"/>
      <c r="D13" s="63"/>
      <c r="E13" s="66"/>
      <c r="F13" s="61"/>
    </row>
    <row r="14" spans="1:7" s="3" customFormat="1" ht="14.25" customHeight="1" x14ac:dyDescent="0.3">
      <c r="B14" s="65"/>
      <c r="C14" s="64"/>
      <c r="D14" s="63"/>
      <c r="E14" s="66"/>
      <c r="F14" s="61"/>
    </row>
    <row r="15" spans="1:7" s="3" customFormat="1" ht="14.25" customHeight="1" x14ac:dyDescent="0.3">
      <c r="B15" s="65"/>
      <c r="C15" s="64"/>
      <c r="D15" s="63"/>
      <c r="E15" s="66"/>
      <c r="F15" s="61"/>
    </row>
    <row r="16" spans="1:7" s="3" customFormat="1" ht="14.25" customHeight="1" x14ac:dyDescent="0.3">
      <c r="B16" s="65"/>
      <c r="C16" s="64"/>
      <c r="D16" s="63"/>
      <c r="E16" s="66"/>
      <c r="F16" s="61"/>
    </row>
    <row r="17" spans="2:6" s="3" customFormat="1" ht="14.25" customHeight="1" x14ac:dyDescent="0.3">
      <c r="B17" s="65"/>
      <c r="C17" s="64"/>
      <c r="D17" s="63"/>
      <c r="E17" s="66"/>
      <c r="F17" s="61"/>
    </row>
    <row r="18" spans="2:6" s="3" customFormat="1" ht="14.25" customHeight="1" x14ac:dyDescent="0.3">
      <c r="B18" s="65"/>
      <c r="C18" s="64"/>
      <c r="D18" s="63"/>
      <c r="E18" s="66"/>
      <c r="F18" s="61"/>
    </row>
    <row r="19" spans="2:6" s="3" customFormat="1" ht="14.25" customHeight="1" x14ac:dyDescent="0.3">
      <c r="B19" s="65"/>
      <c r="C19" s="64"/>
      <c r="D19" s="63"/>
      <c r="E19" s="66"/>
      <c r="F19" s="61"/>
    </row>
    <row r="20" spans="2:6" s="3" customFormat="1" ht="14.25" customHeight="1" x14ac:dyDescent="0.3">
      <c r="B20" s="65"/>
      <c r="C20" s="64"/>
      <c r="D20" s="63"/>
      <c r="E20" s="66"/>
      <c r="F20" s="61"/>
    </row>
    <row r="21" spans="2:6" s="3" customFormat="1" ht="14.25" customHeight="1" x14ac:dyDescent="0.3">
      <c r="B21" s="65"/>
      <c r="C21" s="64"/>
      <c r="D21" s="63"/>
      <c r="E21" s="66"/>
      <c r="F21" s="61"/>
    </row>
    <row r="22" spans="2:6" s="3" customFormat="1" ht="14.25" customHeight="1" x14ac:dyDescent="0.3">
      <c r="B22" s="65"/>
      <c r="C22" s="64"/>
      <c r="D22" s="63"/>
      <c r="E22" s="66"/>
      <c r="F22" s="61"/>
    </row>
    <row r="23" spans="2:6" s="3" customFormat="1" ht="14.25" customHeight="1" x14ac:dyDescent="0.3">
      <c r="B23" s="65"/>
      <c r="C23" s="73">
        <v>6005000</v>
      </c>
      <c r="D23" s="72" t="s">
        <v>40</v>
      </c>
      <c r="E23" s="86">
        <v>122.25973463676003</v>
      </c>
      <c r="F23" s="34">
        <f>E23*(100-$F$5)/100</f>
        <v>122.25973463676002</v>
      </c>
    </row>
    <row r="24" spans="2:6" s="3" customFormat="1" ht="14.25" customHeight="1" x14ac:dyDescent="0.3">
      <c r="B24" s="65"/>
      <c r="C24" s="64"/>
      <c r="D24" s="63"/>
      <c r="E24" s="66"/>
      <c r="F24" s="61"/>
    </row>
    <row r="25" spans="2:6" s="3" customFormat="1" ht="14.25" customHeight="1" x14ac:dyDescent="0.3">
      <c r="B25" s="65"/>
      <c r="C25" s="64"/>
      <c r="D25" s="63"/>
      <c r="E25" s="66"/>
      <c r="F25" s="61"/>
    </row>
    <row r="26" spans="2:6" s="3" customFormat="1" ht="14.25" customHeight="1" x14ac:dyDescent="0.3">
      <c r="B26" s="65"/>
      <c r="C26" s="64"/>
      <c r="D26" s="63"/>
      <c r="E26" s="66"/>
      <c r="F26" s="61"/>
    </row>
    <row r="27" spans="2:6" s="3" customFormat="1" ht="14.25" customHeight="1" x14ac:dyDescent="0.3">
      <c r="B27" s="65"/>
      <c r="C27" s="64"/>
      <c r="D27" s="63"/>
      <c r="E27" s="66"/>
      <c r="F27" s="61"/>
    </row>
    <row r="28" spans="2:6" s="3" customFormat="1" ht="14.25" customHeight="1" x14ac:dyDescent="0.3">
      <c r="B28" s="65"/>
      <c r="C28" s="64"/>
      <c r="D28" s="63"/>
      <c r="E28" s="66"/>
      <c r="F28" s="61"/>
    </row>
    <row r="29" spans="2:6" s="3" customFormat="1" ht="14.25" customHeight="1" thickBot="1" x14ac:dyDescent="0.35">
      <c r="B29" s="60"/>
      <c r="C29" s="59"/>
      <c r="D29" s="58"/>
      <c r="E29" s="85"/>
      <c r="F29" s="56"/>
    </row>
    <row r="30" spans="2:6" s="3" customFormat="1" ht="14.25" customHeight="1" thickBot="1" x14ac:dyDescent="0.35">
      <c r="B30" s="47"/>
      <c r="C30" s="46"/>
      <c r="D30" s="45"/>
      <c r="E30" s="4"/>
      <c r="F30" s="44"/>
    </row>
    <row r="31" spans="2:6" s="3" customFormat="1" ht="14.25" customHeight="1" x14ac:dyDescent="0.3">
      <c r="B31" s="23"/>
      <c r="C31" s="22"/>
      <c r="D31" s="21"/>
      <c r="E31" s="20"/>
      <c r="F31" s="19"/>
    </row>
    <row r="32" spans="2:6" s="3" customFormat="1" ht="14.25" customHeight="1" x14ac:dyDescent="0.3">
      <c r="B32" s="14"/>
      <c r="C32" s="18"/>
      <c r="D32" s="12"/>
      <c r="E32" s="17"/>
      <c r="F32" s="16"/>
    </row>
    <row r="33" spans="2:8" s="3" customFormat="1" ht="14.25" customHeight="1" x14ac:dyDescent="0.3">
      <c r="B33" s="55"/>
      <c r="C33" s="13"/>
      <c r="D33" s="12"/>
      <c r="E33" s="11"/>
      <c r="F33" s="10"/>
    </row>
    <row r="34" spans="2:8" s="3" customFormat="1" ht="14.25" customHeight="1" x14ac:dyDescent="0.3">
      <c r="B34" s="15" t="s">
        <v>39</v>
      </c>
      <c r="C34" s="13"/>
      <c r="D34" s="12"/>
      <c r="E34" s="11"/>
      <c r="F34" s="10"/>
    </row>
    <row r="35" spans="2:8" s="3" customFormat="1" ht="14.25" customHeight="1" x14ac:dyDescent="0.3">
      <c r="B35" s="15"/>
      <c r="C35" s="13"/>
      <c r="D35" s="12"/>
      <c r="E35" s="11"/>
      <c r="F35" s="10"/>
    </row>
    <row r="36" spans="2:8" s="3" customFormat="1" ht="14.25" customHeight="1" x14ac:dyDescent="0.3">
      <c r="B36" s="54"/>
      <c r="C36" s="13"/>
      <c r="D36" s="12"/>
      <c r="E36" s="11"/>
      <c r="F36" s="10"/>
    </row>
    <row r="37" spans="2:8" s="3" customFormat="1" ht="14.25" customHeight="1" x14ac:dyDescent="0.3">
      <c r="B37" s="54"/>
      <c r="C37" s="37" t="s">
        <v>38</v>
      </c>
      <c r="D37" s="52" t="s">
        <v>37</v>
      </c>
      <c r="E37" s="84">
        <v>10.11</v>
      </c>
      <c r="F37" s="34">
        <f>E37*(100-$F$5)/100</f>
        <v>10.11</v>
      </c>
    </row>
    <row r="38" spans="2:8" s="3" customFormat="1" ht="14.25" customHeight="1" x14ac:dyDescent="0.3">
      <c r="B38" s="54"/>
      <c r="C38" s="51" t="s">
        <v>36</v>
      </c>
      <c r="D38" s="50" t="s">
        <v>35</v>
      </c>
      <c r="E38" s="83">
        <v>18.38</v>
      </c>
      <c r="F38" s="34">
        <f>E38*(100-$F$5)/100</f>
        <v>18.38</v>
      </c>
    </row>
    <row r="39" spans="2:8" s="3" customFormat="1" ht="14.25" customHeight="1" x14ac:dyDescent="0.3">
      <c r="B39" s="54"/>
      <c r="C39" s="13"/>
      <c r="D39" s="12"/>
      <c r="E39" s="11"/>
      <c r="F39" s="10"/>
    </row>
    <row r="40" spans="2:8" s="3" customFormat="1" ht="14.25" customHeight="1" x14ac:dyDescent="0.3">
      <c r="B40" s="53"/>
      <c r="C40" s="13"/>
      <c r="D40" s="12"/>
      <c r="E40" s="11"/>
      <c r="F40" s="10"/>
    </row>
    <row r="41" spans="2:8" s="3" customFormat="1" ht="14.25" customHeight="1" x14ac:dyDescent="0.3">
      <c r="B41" s="14"/>
      <c r="C41" s="13"/>
      <c r="D41" s="12"/>
      <c r="E41" s="11"/>
      <c r="F41" s="10"/>
    </row>
    <row r="42" spans="2:8" s="3" customFormat="1" ht="14.25" customHeight="1" x14ac:dyDescent="0.3">
      <c r="B42" s="14"/>
      <c r="C42" s="13"/>
      <c r="D42" s="12"/>
      <c r="E42" s="48"/>
      <c r="F42" s="10"/>
    </row>
    <row r="43" spans="2:8" s="3" customFormat="1" ht="14.25" customHeight="1" x14ac:dyDescent="0.3">
      <c r="B43" s="14"/>
      <c r="C43" s="13"/>
      <c r="D43" s="12"/>
      <c r="E43" s="48"/>
      <c r="F43" s="10"/>
    </row>
    <row r="44" spans="2:8" s="3" customFormat="1" ht="14.25" customHeight="1" thickBot="1" x14ac:dyDescent="0.35">
      <c r="B44" s="9"/>
      <c r="C44" s="8"/>
      <c r="D44" s="7"/>
      <c r="E44" s="6"/>
      <c r="F44" s="5"/>
    </row>
    <row r="45" spans="2:8" s="3" customFormat="1" ht="14.25" customHeight="1" thickBot="1" x14ac:dyDescent="0.35">
      <c r="B45" s="47"/>
      <c r="C45" s="46"/>
      <c r="D45" s="45"/>
      <c r="E45" s="4"/>
      <c r="F45" s="44"/>
    </row>
    <row r="46" spans="2:8" s="3" customFormat="1" ht="14.25" customHeight="1" x14ac:dyDescent="0.3">
      <c r="B46" s="82"/>
      <c r="C46" s="81"/>
      <c r="D46" s="80"/>
      <c r="E46" s="79"/>
      <c r="F46" s="78"/>
    </row>
    <row r="47" spans="2:8" s="3" customFormat="1" ht="14.25" customHeight="1" x14ac:dyDescent="0.3">
      <c r="B47" s="77"/>
      <c r="C47" s="64"/>
      <c r="D47" s="63"/>
      <c r="E47" s="66"/>
      <c r="F47" s="61"/>
      <c r="H47" s="76"/>
    </row>
    <row r="48" spans="2:8" s="3" customFormat="1" ht="14.25" customHeight="1" x14ac:dyDescent="0.3">
      <c r="B48" s="15" t="s">
        <v>34</v>
      </c>
      <c r="C48" s="64"/>
      <c r="D48" s="63"/>
      <c r="E48" s="66"/>
      <c r="F48" s="61"/>
    </row>
    <row r="49" spans="2:6" s="3" customFormat="1" ht="14.25" customHeight="1" x14ac:dyDescent="0.3">
      <c r="B49" s="75"/>
      <c r="C49" s="64"/>
      <c r="D49" s="63"/>
      <c r="E49" s="66"/>
      <c r="F49" s="61"/>
    </row>
    <row r="50" spans="2:6" s="3" customFormat="1" ht="14.25" customHeight="1" x14ac:dyDescent="0.3">
      <c r="B50" s="74"/>
      <c r="C50" s="73">
        <v>6010125</v>
      </c>
      <c r="D50" s="72" t="s">
        <v>33</v>
      </c>
      <c r="E50" s="71">
        <v>6.11</v>
      </c>
      <c r="F50" s="34">
        <f>E50*(100-$F$5)/100</f>
        <v>6.11</v>
      </c>
    </row>
    <row r="51" spans="2:6" s="3" customFormat="1" ht="14.25" customHeight="1" x14ac:dyDescent="0.3">
      <c r="B51" s="70"/>
      <c r="C51" s="69">
        <v>6010250</v>
      </c>
      <c r="D51" s="68" t="s">
        <v>32</v>
      </c>
      <c r="E51" s="67">
        <v>6.74</v>
      </c>
      <c r="F51" s="34">
        <f>E51*(100-$F$5)/100</f>
        <v>6.74</v>
      </c>
    </row>
    <row r="52" spans="2:6" s="3" customFormat="1" ht="14.25" customHeight="1" x14ac:dyDescent="0.3">
      <c r="B52" s="65"/>
      <c r="C52" s="69">
        <v>6010500</v>
      </c>
      <c r="D52" s="68" t="s">
        <v>31</v>
      </c>
      <c r="E52" s="67">
        <v>10.84</v>
      </c>
      <c r="F52" s="34">
        <f>E52*(100-$F$5)/100</f>
        <v>10.84</v>
      </c>
    </row>
    <row r="53" spans="2:6" s="3" customFormat="1" ht="14.25" customHeight="1" x14ac:dyDescent="0.3">
      <c r="B53" s="65"/>
      <c r="C53" s="69">
        <v>6011000</v>
      </c>
      <c r="D53" s="68" t="s">
        <v>30</v>
      </c>
      <c r="E53" s="67">
        <v>21.48</v>
      </c>
      <c r="F53" s="34">
        <f>E53*(100-$F$5)/100</f>
        <v>21.48</v>
      </c>
    </row>
    <row r="54" spans="2:6" s="3" customFormat="1" ht="14.25" customHeight="1" x14ac:dyDescent="0.3">
      <c r="B54" s="65"/>
      <c r="C54" s="64"/>
      <c r="D54" s="63"/>
      <c r="E54" s="66"/>
      <c r="F54" s="61"/>
    </row>
    <row r="55" spans="2:6" s="3" customFormat="1" ht="14.25" customHeight="1" x14ac:dyDescent="0.3">
      <c r="B55" s="65"/>
      <c r="C55" s="64"/>
      <c r="D55" s="63"/>
      <c r="E55" s="66"/>
      <c r="F55" s="61"/>
    </row>
    <row r="56" spans="2:6" s="3" customFormat="1" ht="14.25" customHeight="1" x14ac:dyDescent="0.3">
      <c r="B56" s="65"/>
      <c r="C56" s="64"/>
      <c r="D56" s="63"/>
      <c r="E56" s="62"/>
      <c r="F56" s="61"/>
    </row>
    <row r="57" spans="2:6" s="3" customFormat="1" ht="14.25" customHeight="1" x14ac:dyDescent="0.3">
      <c r="B57" s="65"/>
      <c r="C57" s="64"/>
      <c r="D57" s="63"/>
      <c r="E57" s="62"/>
      <c r="F57" s="61"/>
    </row>
    <row r="58" spans="2:6" s="3" customFormat="1" ht="14.25" customHeight="1" thickBot="1" x14ac:dyDescent="0.35">
      <c r="B58" s="60"/>
      <c r="C58" s="59"/>
      <c r="D58" s="58"/>
      <c r="E58" s="57"/>
      <c r="F58" s="56"/>
    </row>
    <row r="59" spans="2:6" s="3" customFormat="1" ht="14.25" customHeight="1" thickBot="1" x14ac:dyDescent="0.35">
      <c r="B59" s="47"/>
      <c r="C59" s="46"/>
      <c r="D59" s="45"/>
      <c r="E59" s="4"/>
      <c r="F59" s="44"/>
    </row>
    <row r="60" spans="2:6" s="3" customFormat="1" ht="14.25" customHeight="1" x14ac:dyDescent="0.3">
      <c r="B60" s="23"/>
      <c r="C60" s="22"/>
      <c r="D60" s="21"/>
      <c r="E60" s="20"/>
      <c r="F60" s="19"/>
    </row>
    <row r="61" spans="2:6" s="3" customFormat="1" ht="14.25" customHeight="1" x14ac:dyDescent="0.3">
      <c r="B61" s="14"/>
      <c r="C61" s="18"/>
      <c r="D61" s="12"/>
      <c r="E61" s="17"/>
      <c r="F61" s="16"/>
    </row>
    <row r="62" spans="2:6" s="3" customFormat="1" ht="14.25" customHeight="1" x14ac:dyDescent="0.3">
      <c r="B62" s="55"/>
      <c r="C62" s="13"/>
      <c r="D62" s="12"/>
      <c r="E62" s="11"/>
      <c r="F62" s="10"/>
    </row>
    <row r="63" spans="2:6" s="3" customFormat="1" ht="14.25" customHeight="1" x14ac:dyDescent="0.3">
      <c r="B63" s="15" t="s">
        <v>29</v>
      </c>
      <c r="C63" s="13"/>
      <c r="D63" s="12"/>
      <c r="E63" s="11"/>
      <c r="F63" s="10"/>
    </row>
    <row r="64" spans="2:6" s="3" customFormat="1" ht="14.25" customHeight="1" x14ac:dyDescent="0.3">
      <c r="B64" s="15"/>
      <c r="C64" s="13"/>
      <c r="D64" s="12"/>
      <c r="E64" s="11"/>
      <c r="F64" s="10"/>
    </row>
    <row r="65" spans="2:6" s="3" customFormat="1" ht="14.25" customHeight="1" x14ac:dyDescent="0.3">
      <c r="B65" s="54"/>
      <c r="C65" s="13"/>
      <c r="D65" s="12"/>
      <c r="E65" s="11"/>
      <c r="F65" s="10"/>
    </row>
    <row r="66" spans="2:6" s="3" customFormat="1" ht="14.25" customHeight="1" x14ac:dyDescent="0.3">
      <c r="B66" s="53"/>
      <c r="C66" s="37" t="s">
        <v>28</v>
      </c>
      <c r="D66" s="52" t="s">
        <v>27</v>
      </c>
      <c r="E66" s="35">
        <v>23.541840000000004</v>
      </c>
      <c r="F66" s="34">
        <f>E66*(100-$F$5)/100</f>
        <v>23.541840000000001</v>
      </c>
    </row>
    <row r="67" spans="2:6" s="3" customFormat="1" ht="14.25" customHeight="1" x14ac:dyDescent="0.3">
      <c r="B67" s="14"/>
      <c r="C67" s="51" t="s">
        <v>26</v>
      </c>
      <c r="D67" s="50" t="s">
        <v>25</v>
      </c>
      <c r="E67" s="49">
        <v>18.926460000000006</v>
      </c>
      <c r="F67" s="34">
        <f>E67*(100-$F$5)/100</f>
        <v>18.926460000000006</v>
      </c>
    </row>
    <row r="68" spans="2:6" s="3" customFormat="1" ht="14.25" customHeight="1" x14ac:dyDescent="0.3">
      <c r="B68" s="14"/>
      <c r="C68" s="51">
        <v>60140000</v>
      </c>
      <c r="D68" s="50" t="s">
        <v>24</v>
      </c>
      <c r="E68" s="49">
        <v>18.926460000000006</v>
      </c>
      <c r="F68" s="34">
        <f>E68*(100-$F$5)/100</f>
        <v>18.926460000000006</v>
      </c>
    </row>
    <row r="69" spans="2:6" s="3" customFormat="1" ht="14.25" customHeight="1" x14ac:dyDescent="0.3">
      <c r="B69" s="14"/>
      <c r="C69" s="13"/>
      <c r="D69" s="12"/>
      <c r="E69" s="11"/>
      <c r="F69" s="10"/>
    </row>
    <row r="70" spans="2:6" s="3" customFormat="1" ht="14.25" customHeight="1" x14ac:dyDescent="0.3">
      <c r="B70" s="14"/>
      <c r="C70" s="13"/>
      <c r="D70" s="12"/>
      <c r="E70" s="11"/>
      <c r="F70" s="10"/>
    </row>
    <row r="71" spans="2:6" s="3" customFormat="1" ht="14.25" customHeight="1" x14ac:dyDescent="0.3">
      <c r="B71" s="14"/>
      <c r="C71" s="13"/>
      <c r="D71" s="12"/>
      <c r="E71" s="48"/>
      <c r="F71" s="10"/>
    </row>
    <row r="72" spans="2:6" s="3" customFormat="1" ht="14.25" customHeight="1" x14ac:dyDescent="0.3">
      <c r="B72" s="14"/>
      <c r="C72" s="13"/>
      <c r="D72" s="12"/>
      <c r="E72" s="48"/>
      <c r="F72" s="10"/>
    </row>
    <row r="73" spans="2:6" s="3" customFormat="1" ht="14.25" customHeight="1" thickBot="1" x14ac:dyDescent="0.35">
      <c r="B73" s="9"/>
      <c r="C73" s="8"/>
      <c r="D73" s="7"/>
      <c r="E73" s="6"/>
      <c r="F73" s="5"/>
    </row>
    <row r="74" spans="2:6" s="3" customFormat="1" ht="14.25" customHeight="1" thickBot="1" x14ac:dyDescent="0.35">
      <c r="B74" s="47"/>
      <c r="C74" s="46"/>
      <c r="D74" s="45"/>
      <c r="E74" s="4"/>
      <c r="F74" s="44"/>
    </row>
    <row r="75" spans="2:6" s="3" customFormat="1" ht="14.25" customHeight="1" x14ac:dyDescent="0.3">
      <c r="B75" s="23"/>
      <c r="C75" s="22"/>
      <c r="D75" s="21"/>
      <c r="E75" s="20"/>
      <c r="F75" s="19"/>
    </row>
    <row r="76" spans="2:6" s="3" customFormat="1" ht="14.25" customHeight="1" x14ac:dyDescent="0.3">
      <c r="B76" s="15" t="s">
        <v>23</v>
      </c>
      <c r="C76" s="13"/>
      <c r="D76" s="12"/>
      <c r="E76" s="11"/>
      <c r="F76" s="43">
        <f>'[4]DISCOUNT CARD'!J13</f>
        <v>0</v>
      </c>
    </row>
    <row r="77" spans="2:6" s="3" customFormat="1" ht="14.25" customHeight="1" x14ac:dyDescent="0.3">
      <c r="B77" s="15"/>
      <c r="C77" s="13"/>
      <c r="D77" s="103" t="s">
        <v>22</v>
      </c>
      <c r="E77" s="105">
        <v>36.21</v>
      </c>
      <c r="F77" s="99">
        <f>E77*(100-$F$76)/100</f>
        <v>36.21</v>
      </c>
    </row>
    <row r="78" spans="2:6" s="3" customFormat="1" ht="14.25" customHeight="1" x14ac:dyDescent="0.3">
      <c r="B78" s="14"/>
      <c r="C78" s="37" t="s">
        <v>21</v>
      </c>
      <c r="D78" s="104"/>
      <c r="E78" s="106"/>
      <c r="F78" s="100"/>
    </row>
    <row r="79" spans="2:6" s="3" customFormat="1" ht="14.25" customHeight="1" x14ac:dyDescent="0.3">
      <c r="B79" s="14"/>
      <c r="C79" s="13"/>
      <c r="D79" s="12"/>
      <c r="E79" s="11"/>
      <c r="F79" s="10"/>
    </row>
    <row r="80" spans="2:6" s="3" customFormat="1" ht="14.25" customHeight="1" x14ac:dyDescent="0.3">
      <c r="B80" s="14"/>
      <c r="C80" s="13"/>
      <c r="D80" s="12"/>
      <c r="E80" s="11"/>
      <c r="F80" s="10"/>
    </row>
    <row r="81" spans="2:6" s="3" customFormat="1" ht="14.25" customHeight="1" thickBot="1" x14ac:dyDescent="0.35">
      <c r="B81" s="9"/>
      <c r="C81" s="8"/>
      <c r="D81" s="7"/>
      <c r="E81" s="6"/>
      <c r="F81" s="5"/>
    </row>
    <row r="82" spans="2:6" s="3" customFormat="1" ht="14.25" customHeight="1" thickBot="1" x14ac:dyDescent="0.35">
      <c r="E82" s="4"/>
    </row>
    <row r="83" spans="2:6" s="3" customFormat="1" ht="14.25" customHeight="1" x14ac:dyDescent="0.3">
      <c r="B83" s="42"/>
      <c r="C83" s="41"/>
      <c r="D83" s="41"/>
      <c r="E83" s="20"/>
      <c r="F83" s="40"/>
    </row>
    <row r="84" spans="2:6" s="3" customFormat="1" ht="14.25" customHeight="1" x14ac:dyDescent="0.3">
      <c r="B84" s="15" t="s">
        <v>20</v>
      </c>
      <c r="C84" s="13"/>
      <c r="D84" s="12"/>
      <c r="E84" s="11"/>
      <c r="F84" s="10"/>
    </row>
    <row r="85" spans="2:6" s="3" customFormat="1" ht="14.25" customHeight="1" x14ac:dyDescent="0.3">
      <c r="B85" s="15" t="s">
        <v>19</v>
      </c>
      <c r="C85" s="13"/>
      <c r="D85" s="12"/>
      <c r="E85" s="11"/>
      <c r="F85" s="10"/>
    </row>
    <row r="86" spans="2:6" s="3" customFormat="1" ht="14.25" customHeight="1" x14ac:dyDescent="0.3">
      <c r="B86" s="15" t="s">
        <v>18</v>
      </c>
      <c r="C86" s="13"/>
      <c r="D86" s="12"/>
      <c r="E86" s="11"/>
      <c r="F86" s="10"/>
    </row>
    <row r="87" spans="2:6" s="3" customFormat="1" ht="14.25" customHeight="1" x14ac:dyDescent="0.3">
      <c r="B87" s="39"/>
      <c r="C87" s="13"/>
      <c r="D87" s="12"/>
      <c r="E87" s="11"/>
      <c r="F87" s="10"/>
    </row>
    <row r="88" spans="2:6" s="3" customFormat="1" ht="14.25" customHeight="1" x14ac:dyDescent="0.3">
      <c r="B88" s="38"/>
      <c r="C88" s="13"/>
      <c r="D88" s="12"/>
      <c r="E88" s="11"/>
      <c r="F88" s="10"/>
    </row>
    <row r="89" spans="2:6" s="3" customFormat="1" ht="14.25" customHeight="1" x14ac:dyDescent="0.3">
      <c r="B89" s="38"/>
      <c r="C89" s="13"/>
      <c r="D89" s="12"/>
      <c r="E89" s="11"/>
      <c r="F89" s="10"/>
    </row>
    <row r="90" spans="2:6" s="3" customFormat="1" ht="14.25" customHeight="1" x14ac:dyDescent="0.3">
      <c r="B90" s="38"/>
      <c r="C90" s="13"/>
      <c r="D90" s="12"/>
      <c r="E90" s="11"/>
      <c r="F90" s="10"/>
    </row>
    <row r="91" spans="2:6" s="3" customFormat="1" ht="14.25" customHeight="1" x14ac:dyDescent="0.3">
      <c r="B91" s="38"/>
      <c r="C91" s="37" t="s">
        <v>17</v>
      </c>
      <c r="D91" s="36" t="s">
        <v>16</v>
      </c>
      <c r="E91" s="35">
        <v>16.73</v>
      </c>
      <c r="F91" s="34">
        <f>E91*(100-$F$5)/100</f>
        <v>16.73</v>
      </c>
    </row>
    <row r="92" spans="2:6" s="3" customFormat="1" ht="14.25" customHeight="1" x14ac:dyDescent="0.3">
      <c r="B92" s="14"/>
      <c r="C92" s="13"/>
      <c r="D92" s="12"/>
      <c r="E92" s="11"/>
      <c r="F92" s="10"/>
    </row>
    <row r="93" spans="2:6" s="3" customFormat="1" ht="14.25" customHeight="1" x14ac:dyDescent="0.3">
      <c r="B93" s="14"/>
      <c r="C93" s="13"/>
      <c r="D93" s="12"/>
      <c r="E93" s="11"/>
      <c r="F93" s="10"/>
    </row>
    <row r="94" spans="2:6" s="3" customFormat="1" ht="14.25" customHeight="1" x14ac:dyDescent="0.3">
      <c r="B94" s="14"/>
      <c r="C94" s="13"/>
      <c r="D94" s="12"/>
      <c r="E94" s="11"/>
      <c r="F94" s="10"/>
    </row>
    <row r="95" spans="2:6" s="3" customFormat="1" ht="14.25" customHeight="1" x14ac:dyDescent="0.3">
      <c r="B95" s="33"/>
      <c r="C95" s="32"/>
      <c r="D95" s="32"/>
      <c r="E95" s="17"/>
      <c r="F95" s="31"/>
    </row>
    <row r="96" spans="2:6" s="3" customFormat="1" ht="14.25" customHeight="1" x14ac:dyDescent="0.3">
      <c r="B96" s="33"/>
      <c r="C96" s="32"/>
      <c r="D96" s="32"/>
      <c r="E96" s="17"/>
      <c r="F96" s="31"/>
    </row>
    <row r="97" spans="2:6" s="3" customFormat="1" ht="14.25" customHeight="1" x14ac:dyDescent="0.3">
      <c r="B97" s="33"/>
      <c r="C97" s="32"/>
      <c r="D97" s="32"/>
      <c r="E97" s="17"/>
      <c r="F97" s="31"/>
    </row>
    <row r="98" spans="2:6" s="3" customFormat="1" ht="14.25" customHeight="1" thickBot="1" x14ac:dyDescent="0.35">
      <c r="B98" s="30"/>
      <c r="C98" s="29"/>
      <c r="D98" s="29"/>
      <c r="E98" s="28"/>
      <c r="F98" s="27"/>
    </row>
    <row r="99" spans="2:6" s="3" customFormat="1" ht="14.25" customHeight="1" thickBot="1" x14ac:dyDescent="0.35">
      <c r="E99" s="4"/>
    </row>
    <row r="100" spans="2:6" s="3" customFormat="1" ht="14.25" customHeight="1" x14ac:dyDescent="0.3">
      <c r="B100" s="23"/>
      <c r="C100" s="22"/>
      <c r="D100" s="21"/>
      <c r="E100" s="20"/>
      <c r="F100" s="19"/>
    </row>
    <row r="101" spans="2:6" s="3" customFormat="1" ht="14.25" customHeight="1" x14ac:dyDescent="0.3">
      <c r="B101" s="15" t="s">
        <v>15</v>
      </c>
      <c r="C101" s="13"/>
      <c r="D101" s="12"/>
      <c r="E101" s="11"/>
      <c r="F101" s="10"/>
    </row>
    <row r="102" spans="2:6" s="3" customFormat="1" ht="14.25" customHeight="1" x14ac:dyDescent="0.3">
      <c r="B102" s="15"/>
      <c r="C102" s="101">
        <v>6310694</v>
      </c>
      <c r="D102" s="107" t="s">
        <v>14</v>
      </c>
      <c r="E102" s="105">
        <v>8.25</v>
      </c>
      <c r="F102" s="99">
        <f>E102*(100-$F$5)/100</f>
        <v>8.25</v>
      </c>
    </row>
    <row r="103" spans="2:6" s="3" customFormat="1" ht="14.25" customHeight="1" x14ac:dyDescent="0.3">
      <c r="B103" s="14"/>
      <c r="C103" s="102"/>
      <c r="D103" s="108"/>
      <c r="E103" s="106"/>
      <c r="F103" s="100"/>
    </row>
    <row r="104" spans="2:6" s="3" customFormat="1" ht="14.25" customHeight="1" x14ac:dyDescent="0.3">
      <c r="B104" s="14"/>
      <c r="C104" s="13"/>
      <c r="D104" s="12"/>
      <c r="E104" s="11"/>
      <c r="F104" s="10"/>
    </row>
    <row r="105" spans="2:6" s="3" customFormat="1" ht="14.25" customHeight="1" x14ac:dyDescent="0.3">
      <c r="B105" s="14"/>
      <c r="C105" s="13"/>
      <c r="D105" s="12"/>
      <c r="E105" s="11"/>
      <c r="F105" s="10"/>
    </row>
    <row r="106" spans="2:6" s="3" customFormat="1" ht="14.25" customHeight="1" thickBot="1" x14ac:dyDescent="0.35">
      <c r="B106" s="9"/>
      <c r="C106" s="8"/>
      <c r="D106" s="7"/>
      <c r="E106" s="6"/>
      <c r="F106" s="5"/>
    </row>
    <row r="107" spans="2:6" s="3" customFormat="1" ht="14.25" customHeight="1" thickBot="1" x14ac:dyDescent="0.35">
      <c r="E107" s="4"/>
    </row>
    <row r="108" spans="2:6" s="3" customFormat="1" ht="14.25" customHeight="1" x14ac:dyDescent="0.3">
      <c r="B108" s="23"/>
      <c r="C108" s="22"/>
      <c r="D108" s="21"/>
      <c r="E108" s="20"/>
      <c r="F108" s="19"/>
    </row>
    <row r="109" spans="2:6" s="3" customFormat="1" ht="14.25" customHeight="1" x14ac:dyDescent="0.3">
      <c r="B109" s="15" t="s">
        <v>13</v>
      </c>
      <c r="C109" s="13"/>
      <c r="D109" s="12"/>
      <c r="E109" s="11"/>
      <c r="F109" s="10"/>
    </row>
    <row r="110" spans="2:6" s="3" customFormat="1" ht="14.25" customHeight="1" x14ac:dyDescent="0.3">
      <c r="B110" s="15"/>
      <c r="C110" s="101">
        <v>6307762</v>
      </c>
      <c r="D110" s="95" t="s">
        <v>12</v>
      </c>
      <c r="E110" s="105">
        <v>29.86</v>
      </c>
      <c r="F110" s="99">
        <f>E110*(100-$F$5)/100</f>
        <v>29.86</v>
      </c>
    </row>
    <row r="111" spans="2:6" s="3" customFormat="1" ht="14.25" customHeight="1" x14ac:dyDescent="0.3">
      <c r="B111" s="14"/>
      <c r="C111" s="102"/>
      <c r="D111" s="96"/>
      <c r="E111" s="106"/>
      <c r="F111" s="100"/>
    </row>
    <row r="112" spans="2:6" s="3" customFormat="1" ht="14.25" customHeight="1" x14ac:dyDescent="0.3">
      <c r="B112" s="14"/>
      <c r="C112" s="13"/>
      <c r="D112" s="12"/>
      <c r="E112" s="11"/>
      <c r="F112" s="10"/>
    </row>
    <row r="113" spans="2:13" s="3" customFormat="1" ht="14.25" customHeight="1" x14ac:dyDescent="0.3">
      <c r="B113" s="14"/>
      <c r="C113" s="13"/>
      <c r="D113" s="12"/>
      <c r="E113" s="11"/>
      <c r="F113" s="10"/>
    </row>
    <row r="114" spans="2:13" s="3" customFormat="1" ht="14.25" customHeight="1" thickBot="1" x14ac:dyDescent="0.35">
      <c r="B114" s="9"/>
      <c r="C114" s="8"/>
      <c r="D114" s="7"/>
      <c r="E114" s="6"/>
      <c r="F114" s="5"/>
    </row>
    <row r="115" spans="2:13" s="3" customFormat="1" ht="14.25" customHeight="1" thickBot="1" x14ac:dyDescent="0.35">
      <c r="E115" s="4"/>
    </row>
    <row r="116" spans="2:13" s="3" customFormat="1" ht="14.25" customHeight="1" x14ac:dyDescent="0.3">
      <c r="B116" s="23"/>
      <c r="C116" s="22"/>
      <c r="D116" s="21"/>
      <c r="E116" s="20"/>
      <c r="F116" s="19"/>
    </row>
    <row r="117" spans="2:13" s="3" customFormat="1" ht="14.25" customHeight="1" x14ac:dyDescent="0.3">
      <c r="B117" s="15" t="s">
        <v>11</v>
      </c>
      <c r="C117" s="13"/>
      <c r="D117" s="12"/>
      <c r="E117" s="11"/>
      <c r="F117" s="10"/>
    </row>
    <row r="118" spans="2:13" s="3" customFormat="1" ht="14.25" customHeight="1" x14ac:dyDescent="0.3">
      <c r="B118" s="15"/>
      <c r="C118" s="101">
        <v>1230010</v>
      </c>
      <c r="D118" s="95" t="s">
        <v>10</v>
      </c>
      <c r="E118" s="97">
        <v>21.52</v>
      </c>
      <c r="F118" s="99">
        <f>E118*(100-$F$5)/100</f>
        <v>21.52</v>
      </c>
    </row>
    <row r="119" spans="2:13" s="3" customFormat="1" ht="14.25" customHeight="1" x14ac:dyDescent="0.3">
      <c r="B119" s="14"/>
      <c r="C119" s="102"/>
      <c r="D119" s="96"/>
      <c r="E119" s="98"/>
      <c r="F119" s="100"/>
    </row>
    <row r="120" spans="2:13" s="3" customFormat="1" ht="14.25" customHeight="1" x14ac:dyDescent="0.3">
      <c r="B120" s="14"/>
      <c r="C120" s="13"/>
      <c r="D120" s="12"/>
      <c r="E120" s="11"/>
      <c r="F120" s="10"/>
    </row>
    <row r="121" spans="2:13" s="3" customFormat="1" ht="14.25" customHeight="1" x14ac:dyDescent="0.3">
      <c r="B121" s="14"/>
      <c r="C121" s="13"/>
      <c r="D121" s="12"/>
      <c r="E121" s="11"/>
      <c r="F121" s="10"/>
    </row>
    <row r="122" spans="2:13" s="3" customFormat="1" ht="14.25" customHeight="1" thickBot="1" x14ac:dyDescent="0.35">
      <c r="B122" s="9"/>
      <c r="C122" s="8"/>
      <c r="D122" s="7"/>
      <c r="E122" s="6"/>
      <c r="F122" s="5"/>
    </row>
    <row r="123" spans="2:13" s="3" customFormat="1" ht="14.25" customHeight="1" thickBot="1" x14ac:dyDescent="0.35">
      <c r="E123" s="4"/>
    </row>
    <row r="124" spans="2:13" s="3" customFormat="1" ht="14.25" customHeight="1" x14ac:dyDescent="0.3">
      <c r="B124" s="23"/>
      <c r="C124" s="22"/>
      <c r="D124" s="21"/>
      <c r="E124" s="20"/>
      <c r="F124" s="19"/>
    </row>
    <row r="125" spans="2:13" s="3" customFormat="1" ht="14.25" customHeight="1" x14ac:dyDescent="0.3">
      <c r="B125" s="15" t="s">
        <v>9</v>
      </c>
      <c r="C125" s="13"/>
      <c r="D125" s="12"/>
      <c r="E125" s="11"/>
      <c r="F125" s="10"/>
    </row>
    <row r="126" spans="2:13" s="3" customFormat="1" ht="14.25" customHeight="1" x14ac:dyDescent="0.3">
      <c r="B126" s="15"/>
      <c r="C126" s="101">
        <v>6152402</v>
      </c>
      <c r="D126" s="95" t="s">
        <v>8</v>
      </c>
      <c r="E126" s="97">
        <v>20.7</v>
      </c>
      <c r="F126" s="99">
        <f>E126*(100-$F$5)/100</f>
        <v>20.7</v>
      </c>
    </row>
    <row r="127" spans="2:13" s="3" customFormat="1" ht="14.25" customHeight="1" x14ac:dyDescent="0.3">
      <c r="B127" s="14"/>
      <c r="C127" s="102"/>
      <c r="D127" s="96"/>
      <c r="E127" s="98"/>
      <c r="F127" s="100"/>
    </row>
    <row r="128" spans="2:13" s="3" customFormat="1" ht="14.25" customHeight="1" x14ac:dyDescent="0.35">
      <c r="B128" s="14"/>
      <c r="C128" s="13"/>
      <c r="D128" s="12"/>
      <c r="E128" s="11"/>
      <c r="F128" s="10"/>
      <c r="M128" s="26"/>
    </row>
    <row r="129" spans="2:13" s="3" customFormat="1" ht="14.25" customHeight="1" x14ac:dyDescent="0.3">
      <c r="B129" s="14"/>
      <c r="C129" s="13"/>
      <c r="D129" s="12"/>
      <c r="E129" s="11"/>
      <c r="F129" s="10"/>
    </row>
    <row r="130" spans="2:13" s="3" customFormat="1" ht="14.25" customHeight="1" thickBot="1" x14ac:dyDescent="0.35">
      <c r="B130" s="9"/>
      <c r="C130" s="8"/>
      <c r="D130" s="7"/>
      <c r="E130" s="6"/>
      <c r="F130" s="5"/>
      <c r="M130" s="25"/>
    </row>
    <row r="131" spans="2:13" s="3" customFormat="1" ht="14.25" customHeight="1" thickBot="1" x14ac:dyDescent="0.35">
      <c r="E131" s="4"/>
    </row>
    <row r="132" spans="2:13" s="3" customFormat="1" ht="14.25" customHeight="1" x14ac:dyDescent="0.3">
      <c r="B132" s="23"/>
      <c r="C132" s="22"/>
      <c r="D132" s="21"/>
      <c r="E132" s="20"/>
      <c r="F132" s="19"/>
    </row>
    <row r="133" spans="2:13" s="3" customFormat="1" ht="14.25" customHeight="1" x14ac:dyDescent="0.3">
      <c r="B133" s="15" t="s">
        <v>7</v>
      </c>
      <c r="C133" s="18"/>
      <c r="D133" s="12"/>
      <c r="E133" s="17"/>
      <c r="F133" s="16"/>
    </row>
    <row r="134" spans="2:13" s="3" customFormat="1" ht="14.25" customHeight="1" x14ac:dyDescent="0.3">
      <c r="B134" s="15"/>
      <c r="C134" s="101">
        <v>700118</v>
      </c>
      <c r="D134" s="95" t="s">
        <v>6</v>
      </c>
      <c r="E134" s="97">
        <v>53.88</v>
      </c>
      <c r="F134" s="99">
        <f>E134*(100-$F$5)/100</f>
        <v>53.88</v>
      </c>
    </row>
    <row r="135" spans="2:13" s="3" customFormat="1" ht="14.25" customHeight="1" x14ac:dyDescent="0.3">
      <c r="B135" s="15"/>
      <c r="C135" s="101"/>
      <c r="D135" s="95"/>
      <c r="E135" s="97"/>
      <c r="F135" s="99"/>
    </row>
    <row r="136" spans="2:13" s="3" customFormat="1" ht="14.25" customHeight="1" x14ac:dyDescent="0.3">
      <c r="B136" s="14"/>
      <c r="C136" s="102"/>
      <c r="D136" s="96"/>
      <c r="E136" s="98"/>
      <c r="F136" s="100"/>
    </row>
    <row r="137" spans="2:13" s="3" customFormat="1" ht="14.25" customHeight="1" x14ac:dyDescent="0.3">
      <c r="B137" s="14"/>
      <c r="C137" s="13"/>
      <c r="D137" s="12"/>
      <c r="E137" s="11"/>
      <c r="F137" s="10"/>
    </row>
    <row r="138" spans="2:13" s="3" customFormat="1" ht="14.25" customHeight="1" x14ac:dyDescent="0.3">
      <c r="B138" s="14"/>
      <c r="C138" s="13"/>
      <c r="D138" s="12"/>
      <c r="E138" s="11"/>
      <c r="F138" s="10"/>
    </row>
    <row r="139" spans="2:13" s="3" customFormat="1" ht="14.25" customHeight="1" thickBot="1" x14ac:dyDescent="0.35">
      <c r="B139" s="9"/>
      <c r="C139" s="8"/>
      <c r="D139" s="7"/>
      <c r="E139" s="6"/>
      <c r="F139" s="5"/>
    </row>
    <row r="140" spans="2:13" s="3" customFormat="1" ht="14.25" customHeight="1" thickBot="1" x14ac:dyDescent="0.35">
      <c r="E140" s="4"/>
    </row>
    <row r="141" spans="2:13" s="3" customFormat="1" ht="14.25" customHeight="1" x14ac:dyDescent="0.3">
      <c r="B141" s="23"/>
      <c r="C141" s="22"/>
      <c r="D141" s="21"/>
      <c r="E141" s="20"/>
      <c r="F141" s="19"/>
    </row>
    <row r="142" spans="2:13" s="3" customFormat="1" ht="14.25" customHeight="1" x14ac:dyDescent="0.3">
      <c r="B142" s="15" t="s">
        <v>5</v>
      </c>
      <c r="C142" s="18"/>
      <c r="D142" s="12"/>
      <c r="E142" s="17"/>
      <c r="F142" s="16"/>
    </row>
    <row r="143" spans="2:13" s="3" customFormat="1" ht="14.25" customHeight="1" x14ac:dyDescent="0.3">
      <c r="B143" s="15"/>
      <c r="C143" s="101">
        <v>700117</v>
      </c>
      <c r="D143" s="95" t="s">
        <v>4</v>
      </c>
      <c r="E143" s="97">
        <v>48.95</v>
      </c>
      <c r="F143" s="99">
        <f>E143*(100-$F$5)/100</f>
        <v>48.95</v>
      </c>
    </row>
    <row r="144" spans="2:13" s="3" customFormat="1" ht="14.25" customHeight="1" x14ac:dyDescent="0.3">
      <c r="B144" s="15"/>
      <c r="C144" s="101"/>
      <c r="D144" s="95"/>
      <c r="E144" s="97"/>
      <c r="F144" s="99"/>
    </row>
    <row r="145" spans="2:11" s="3" customFormat="1" ht="14.25" customHeight="1" x14ac:dyDescent="0.3">
      <c r="B145" s="14"/>
      <c r="C145" s="102"/>
      <c r="D145" s="96"/>
      <c r="E145" s="98"/>
      <c r="F145" s="100"/>
    </row>
    <row r="146" spans="2:11" s="3" customFormat="1" ht="14.25" customHeight="1" x14ac:dyDescent="0.3">
      <c r="B146" s="14"/>
      <c r="C146" s="13"/>
      <c r="D146" s="12"/>
      <c r="E146" s="11"/>
      <c r="F146" s="10"/>
    </row>
    <row r="147" spans="2:11" s="3" customFormat="1" ht="14.25" customHeight="1" x14ac:dyDescent="0.3">
      <c r="B147" s="14"/>
      <c r="C147" s="13"/>
      <c r="D147" s="12"/>
      <c r="E147" s="11"/>
      <c r="F147" s="10"/>
    </row>
    <row r="148" spans="2:11" s="3" customFormat="1" ht="14.25" customHeight="1" thickBot="1" x14ac:dyDescent="0.35">
      <c r="B148" s="9"/>
      <c r="C148" s="8"/>
      <c r="D148" s="7"/>
      <c r="E148" s="6"/>
      <c r="F148" s="5"/>
    </row>
    <row r="149" spans="2:11" s="3" customFormat="1" ht="14.25" customHeight="1" thickBot="1" x14ac:dyDescent="0.35">
      <c r="E149" s="4"/>
    </row>
    <row r="150" spans="2:11" s="3" customFormat="1" ht="14.25" customHeight="1" x14ac:dyDescent="0.3">
      <c r="B150" s="23"/>
      <c r="C150" s="22"/>
      <c r="D150" s="21"/>
      <c r="E150" s="20"/>
      <c r="F150" s="19"/>
    </row>
    <row r="151" spans="2:11" s="3" customFormat="1" ht="14.25" customHeight="1" x14ac:dyDescent="0.3">
      <c r="B151" s="15" t="s">
        <v>3</v>
      </c>
      <c r="C151" s="18"/>
      <c r="D151" s="12"/>
      <c r="E151" s="17"/>
      <c r="F151" s="16"/>
      <c r="K151" s="24"/>
    </row>
    <row r="152" spans="2:11" s="3" customFormat="1" ht="14.25" customHeight="1" x14ac:dyDescent="0.3">
      <c r="B152" s="15"/>
      <c r="C152" s="101">
        <v>6314145</v>
      </c>
      <c r="D152" s="95" t="s">
        <v>2</v>
      </c>
      <c r="E152" s="97">
        <v>19.079999999999998</v>
      </c>
      <c r="F152" s="99">
        <f>E152*(100-$F$5)/100</f>
        <v>19.079999999999998</v>
      </c>
      <c r="K152" s="24"/>
    </row>
    <row r="153" spans="2:11" s="3" customFormat="1" ht="14.25" customHeight="1" x14ac:dyDescent="0.3">
      <c r="B153" s="15"/>
      <c r="C153" s="101"/>
      <c r="D153" s="95"/>
      <c r="E153" s="97"/>
      <c r="F153" s="99"/>
    </row>
    <row r="154" spans="2:11" s="3" customFormat="1" ht="14.25" customHeight="1" x14ac:dyDescent="0.3">
      <c r="B154" s="14"/>
      <c r="C154" s="102"/>
      <c r="D154" s="96"/>
      <c r="E154" s="98"/>
      <c r="F154" s="100"/>
    </row>
    <row r="155" spans="2:11" s="3" customFormat="1" ht="14.25" customHeight="1" x14ac:dyDescent="0.3">
      <c r="B155" s="14"/>
      <c r="C155" s="13"/>
      <c r="D155" s="12"/>
      <c r="E155" s="11"/>
      <c r="F155" s="10"/>
    </row>
    <row r="156" spans="2:11" s="3" customFormat="1" ht="14.25" customHeight="1" x14ac:dyDescent="0.3">
      <c r="B156" s="14"/>
      <c r="C156" s="13"/>
      <c r="D156" s="12"/>
      <c r="E156" s="11"/>
      <c r="F156" s="10"/>
    </row>
    <row r="157" spans="2:11" s="3" customFormat="1" ht="14.25" customHeight="1" thickBot="1" x14ac:dyDescent="0.35">
      <c r="B157" s="9"/>
      <c r="C157" s="8"/>
      <c r="D157" s="7"/>
      <c r="E157" s="6"/>
      <c r="F157" s="5"/>
    </row>
    <row r="158" spans="2:11" s="3" customFormat="1" ht="14.25" customHeight="1" thickBot="1" x14ac:dyDescent="0.35">
      <c r="E158" s="4"/>
    </row>
    <row r="159" spans="2:11" s="3" customFormat="1" ht="14.25" customHeight="1" x14ac:dyDescent="0.3">
      <c r="B159" s="23"/>
      <c r="C159" s="22"/>
      <c r="D159" s="21"/>
      <c r="E159" s="20"/>
      <c r="F159" s="19"/>
    </row>
    <row r="160" spans="2:11" s="3" customFormat="1" ht="14.25" customHeight="1" x14ac:dyDescent="0.3">
      <c r="B160" s="15" t="s">
        <v>1</v>
      </c>
      <c r="C160" s="18"/>
      <c r="D160" s="12"/>
      <c r="E160" s="17"/>
      <c r="F160" s="16"/>
    </row>
    <row r="161" spans="2:6" s="3" customFormat="1" ht="14.25" customHeight="1" x14ac:dyDescent="0.3">
      <c r="B161" s="15"/>
      <c r="C161" s="101">
        <v>6311635</v>
      </c>
      <c r="D161" s="95" t="s">
        <v>0</v>
      </c>
      <c r="E161" s="97">
        <v>223.52</v>
      </c>
      <c r="F161" s="99">
        <f>E161*(100-$F$5)/100</f>
        <v>223.52</v>
      </c>
    </row>
    <row r="162" spans="2:6" s="3" customFormat="1" ht="14.25" customHeight="1" x14ac:dyDescent="0.3">
      <c r="B162" s="15"/>
      <c r="C162" s="101"/>
      <c r="D162" s="95"/>
      <c r="E162" s="97"/>
      <c r="F162" s="99"/>
    </row>
    <row r="163" spans="2:6" s="3" customFormat="1" ht="14.25" customHeight="1" x14ac:dyDescent="0.3">
      <c r="B163" s="14"/>
      <c r="C163" s="102"/>
      <c r="D163" s="96"/>
      <c r="E163" s="98"/>
      <c r="F163" s="100"/>
    </row>
    <row r="164" spans="2:6" s="3" customFormat="1" ht="14.25" customHeight="1" x14ac:dyDescent="0.3">
      <c r="B164" s="14"/>
      <c r="C164" s="13"/>
      <c r="D164" s="12"/>
      <c r="E164" s="11"/>
      <c r="F164" s="10"/>
    </row>
    <row r="165" spans="2:6" s="3" customFormat="1" ht="14.25" customHeight="1" x14ac:dyDescent="0.3">
      <c r="B165" s="14"/>
      <c r="C165" s="13"/>
      <c r="D165" s="12"/>
      <c r="E165" s="11"/>
      <c r="F165" s="10"/>
    </row>
    <row r="166" spans="2:6" s="3" customFormat="1" ht="14.25" customHeight="1" thickBot="1" x14ac:dyDescent="0.35">
      <c r="B166" s="9"/>
      <c r="C166" s="8"/>
      <c r="D166" s="7"/>
      <c r="E166" s="6"/>
      <c r="F166" s="5"/>
    </row>
    <row r="167" spans="2:6" s="3" customFormat="1" ht="14.25" customHeight="1" x14ac:dyDescent="0.3">
      <c r="E167" s="4"/>
    </row>
    <row r="168" spans="2:6" s="3" customFormat="1" ht="14.25" customHeight="1" x14ac:dyDescent="0.3">
      <c r="E168" s="4"/>
    </row>
    <row r="169" spans="2:6" s="3" customFormat="1" ht="14.25" customHeight="1" x14ac:dyDescent="0.3">
      <c r="E169" s="4"/>
    </row>
    <row r="170" spans="2:6" s="3" customFormat="1" ht="14.25" customHeight="1" x14ac:dyDescent="0.3">
      <c r="E170" s="4"/>
    </row>
    <row r="171" spans="2:6" s="3" customFormat="1" ht="14.25" customHeight="1" x14ac:dyDescent="0.3">
      <c r="E171" s="4"/>
    </row>
    <row r="172" spans="2:6" s="3" customFormat="1" ht="14.25" customHeight="1" x14ac:dyDescent="0.3">
      <c r="E172" s="4"/>
    </row>
    <row r="173" spans="2:6" s="3" customFormat="1" ht="14.25" customHeight="1" x14ac:dyDescent="0.3">
      <c r="E173" s="4"/>
    </row>
    <row r="174" spans="2:6" s="3" customFormat="1" ht="14.25" customHeight="1" x14ac:dyDescent="0.3">
      <c r="E174" s="4"/>
    </row>
    <row r="175" spans="2:6" s="3" customFormat="1" ht="14.25" customHeight="1" x14ac:dyDescent="0.3">
      <c r="E175" s="4"/>
    </row>
    <row r="176" spans="2:6" s="3" customFormat="1" ht="14.25" customHeight="1" x14ac:dyDescent="0.3">
      <c r="E176" s="4"/>
    </row>
    <row r="177" spans="5:5" s="3" customFormat="1" ht="14.25" customHeight="1" x14ac:dyDescent="0.3">
      <c r="E177" s="4"/>
    </row>
    <row r="178" spans="5:5" s="3" customFormat="1" ht="14.25" customHeight="1" x14ac:dyDescent="0.3">
      <c r="E178" s="4"/>
    </row>
    <row r="179" spans="5:5" s="3" customFormat="1" ht="14.25" customHeight="1" x14ac:dyDescent="0.3">
      <c r="E179" s="4"/>
    </row>
    <row r="180" spans="5:5" s="3" customFormat="1" ht="14.25" customHeight="1" x14ac:dyDescent="0.3">
      <c r="E180" s="4"/>
    </row>
    <row r="181" spans="5:5" s="3" customFormat="1" ht="14.25" customHeight="1" x14ac:dyDescent="0.3">
      <c r="E181" s="4"/>
    </row>
    <row r="182" spans="5:5" s="3" customFormat="1" ht="14.25" customHeight="1" x14ac:dyDescent="0.3">
      <c r="E182" s="4"/>
    </row>
    <row r="183" spans="5:5" s="3" customFormat="1" ht="14.25" customHeight="1" x14ac:dyDescent="0.3">
      <c r="E183" s="4"/>
    </row>
    <row r="184" spans="5:5" s="3" customFormat="1" ht="14.25" customHeight="1" x14ac:dyDescent="0.3">
      <c r="E184" s="4"/>
    </row>
    <row r="185" spans="5:5" s="3" customFormat="1" ht="14.25" customHeight="1" x14ac:dyDescent="0.3">
      <c r="E185" s="4"/>
    </row>
    <row r="186" spans="5:5" s="3" customFormat="1" ht="14.25" customHeight="1" x14ac:dyDescent="0.3">
      <c r="E186" s="4"/>
    </row>
    <row r="187" spans="5:5" s="3" customFormat="1" ht="14.25" customHeight="1" x14ac:dyDescent="0.3">
      <c r="E187" s="4"/>
    </row>
    <row r="188" spans="5:5" s="3" customFormat="1" ht="14.25" customHeight="1" x14ac:dyDescent="0.3">
      <c r="E188" s="4"/>
    </row>
    <row r="189" spans="5:5" s="3" customFormat="1" ht="14.25" customHeight="1" x14ac:dyDescent="0.3">
      <c r="E189" s="4"/>
    </row>
    <row r="190" spans="5:5" s="3" customFormat="1" ht="14.25" customHeight="1" x14ac:dyDescent="0.3">
      <c r="E190" s="4"/>
    </row>
    <row r="191" spans="5:5" s="3" customFormat="1" ht="14.25" customHeight="1" x14ac:dyDescent="0.3">
      <c r="E191" s="4"/>
    </row>
    <row r="192" spans="5:5" s="3" customFormat="1" ht="14.25" customHeight="1" x14ac:dyDescent="0.3">
      <c r="E192" s="4"/>
    </row>
    <row r="193" spans="5:5" s="3" customFormat="1" ht="14.25" customHeight="1" x14ac:dyDescent="0.3">
      <c r="E193" s="4"/>
    </row>
    <row r="194" spans="5:5" s="3" customFormat="1" ht="14.25" customHeight="1" x14ac:dyDescent="0.3">
      <c r="E194" s="4"/>
    </row>
    <row r="195" spans="5:5" s="3" customFormat="1" ht="14.25" customHeight="1" x14ac:dyDescent="0.3">
      <c r="E195" s="4"/>
    </row>
    <row r="196" spans="5:5" s="3" customFormat="1" ht="14.25" customHeight="1" x14ac:dyDescent="0.3">
      <c r="E196" s="4"/>
    </row>
    <row r="197" spans="5:5" s="3" customFormat="1" ht="14.25" customHeight="1" x14ac:dyDescent="0.3">
      <c r="E197" s="4"/>
    </row>
    <row r="198" spans="5:5" s="3" customFormat="1" ht="14.25" customHeight="1" x14ac:dyDescent="0.3">
      <c r="E198" s="4"/>
    </row>
    <row r="199" spans="5:5" s="3" customFormat="1" ht="14.25" customHeight="1" x14ac:dyDescent="0.3">
      <c r="E199" s="4"/>
    </row>
    <row r="200" spans="5:5" s="3" customFormat="1" ht="14.25" customHeight="1" x14ac:dyDescent="0.3">
      <c r="E200" s="4"/>
    </row>
    <row r="201" spans="5:5" s="3" customFormat="1" ht="14.25" customHeight="1" x14ac:dyDescent="0.3">
      <c r="E201" s="4"/>
    </row>
    <row r="202" spans="5:5" s="3" customFormat="1" ht="14.25" customHeight="1" x14ac:dyDescent="0.3">
      <c r="E202" s="4"/>
    </row>
    <row r="203" spans="5:5" s="3" customFormat="1" ht="14.25" customHeight="1" x14ac:dyDescent="0.3">
      <c r="E203" s="4"/>
    </row>
    <row r="204" spans="5:5" s="3" customFormat="1" ht="14.25" customHeight="1" x14ac:dyDescent="0.3">
      <c r="E204" s="4"/>
    </row>
    <row r="205" spans="5:5" s="3" customFormat="1" ht="14.25" customHeight="1" x14ac:dyDescent="0.3">
      <c r="E205" s="4"/>
    </row>
    <row r="206" spans="5:5" s="3" customFormat="1" ht="14.25" customHeight="1" x14ac:dyDescent="0.3">
      <c r="E206" s="4"/>
    </row>
    <row r="207" spans="5:5" s="3" customFormat="1" ht="14.25" customHeight="1" x14ac:dyDescent="0.3">
      <c r="E207" s="4"/>
    </row>
    <row r="208" spans="5:5" s="3" customFormat="1" ht="14.25" customHeight="1" x14ac:dyDescent="0.3">
      <c r="E208" s="4"/>
    </row>
    <row r="209" spans="5:5" s="3" customFormat="1" ht="14.25" customHeight="1" x14ac:dyDescent="0.3">
      <c r="E209" s="4"/>
    </row>
    <row r="210" spans="5:5" s="3" customFormat="1" ht="14.25" customHeight="1" x14ac:dyDescent="0.3">
      <c r="E210" s="4"/>
    </row>
    <row r="211" spans="5:5" s="3" customFormat="1" ht="14.25" customHeight="1" x14ac:dyDescent="0.3">
      <c r="E211" s="4"/>
    </row>
    <row r="212" spans="5:5" s="3" customFormat="1" ht="14.25" customHeight="1" x14ac:dyDescent="0.3">
      <c r="E212" s="4"/>
    </row>
    <row r="213" spans="5:5" s="3" customFormat="1" ht="14.25" customHeight="1" x14ac:dyDescent="0.3">
      <c r="E213" s="4"/>
    </row>
    <row r="214" spans="5:5" s="3" customFormat="1" ht="14.25" customHeight="1" x14ac:dyDescent="0.3">
      <c r="E214" s="4"/>
    </row>
    <row r="215" spans="5:5" s="3" customFormat="1" ht="14.25" customHeight="1" x14ac:dyDescent="0.3">
      <c r="E215" s="4"/>
    </row>
    <row r="216" spans="5:5" s="3" customFormat="1" ht="14.25" customHeight="1" x14ac:dyDescent="0.3">
      <c r="E216" s="4"/>
    </row>
    <row r="217" spans="5:5" s="3" customFormat="1" ht="14.25" customHeight="1" x14ac:dyDescent="0.3">
      <c r="E217" s="4"/>
    </row>
    <row r="218" spans="5:5" s="3" customFormat="1" ht="14.25" customHeight="1" x14ac:dyDescent="0.3">
      <c r="E218" s="4"/>
    </row>
    <row r="219" spans="5:5" s="3" customFormat="1" ht="14.25" customHeight="1" x14ac:dyDescent="0.3">
      <c r="E219" s="4"/>
    </row>
    <row r="220" spans="5:5" s="3" customFormat="1" ht="14.25" customHeight="1" x14ac:dyDescent="0.3">
      <c r="E220" s="4"/>
    </row>
    <row r="221" spans="5:5" s="3" customFormat="1" ht="14.25" customHeight="1" x14ac:dyDescent="0.3">
      <c r="E221" s="4"/>
    </row>
    <row r="222" spans="5:5" s="3" customFormat="1" ht="14.25" customHeight="1" x14ac:dyDescent="0.3">
      <c r="E222" s="4"/>
    </row>
    <row r="223" spans="5:5" s="3" customFormat="1" ht="14.25" customHeight="1" x14ac:dyDescent="0.3">
      <c r="E223" s="4"/>
    </row>
    <row r="224" spans="5:5" s="3" customFormat="1" ht="14.25" customHeight="1" x14ac:dyDescent="0.3">
      <c r="E224" s="4"/>
    </row>
    <row r="225" spans="5:5" s="3" customFormat="1" ht="14.25" customHeight="1" x14ac:dyDescent="0.3">
      <c r="E225" s="4"/>
    </row>
    <row r="226" spans="5:5" s="3" customFormat="1" ht="14.25" customHeight="1" x14ac:dyDescent="0.3">
      <c r="E226" s="4"/>
    </row>
    <row r="227" spans="5:5" s="3" customFormat="1" ht="14.25" customHeight="1" x14ac:dyDescent="0.3">
      <c r="E227" s="4"/>
    </row>
    <row r="228" spans="5:5" s="3" customFormat="1" ht="14.25" customHeight="1" x14ac:dyDescent="0.3">
      <c r="E228" s="4"/>
    </row>
    <row r="229" spans="5:5" s="3" customFormat="1" ht="14.25" customHeight="1" x14ac:dyDescent="0.3">
      <c r="E229" s="4"/>
    </row>
    <row r="230" spans="5:5" s="3" customFormat="1" ht="14.25" customHeight="1" x14ac:dyDescent="0.3">
      <c r="E230" s="4"/>
    </row>
    <row r="231" spans="5:5" s="3" customFormat="1" ht="14.25" customHeight="1" x14ac:dyDescent="0.3">
      <c r="E231" s="4"/>
    </row>
    <row r="232" spans="5:5" s="3" customFormat="1" ht="14.25" customHeight="1" x14ac:dyDescent="0.3">
      <c r="E232" s="4"/>
    </row>
    <row r="233" spans="5:5" s="3" customFormat="1" ht="14.25" customHeight="1" x14ac:dyDescent="0.3">
      <c r="E233" s="4"/>
    </row>
    <row r="234" spans="5:5" s="3" customFormat="1" ht="14.25" customHeight="1" x14ac:dyDescent="0.3">
      <c r="E234" s="4"/>
    </row>
    <row r="235" spans="5:5" s="3" customFormat="1" ht="14.25" customHeight="1" x14ac:dyDescent="0.3">
      <c r="E235" s="4"/>
    </row>
    <row r="236" spans="5:5" s="3" customFormat="1" ht="14.25" customHeight="1" x14ac:dyDescent="0.3">
      <c r="E236" s="4"/>
    </row>
    <row r="237" spans="5:5" s="3" customFormat="1" ht="14.25" customHeight="1" x14ac:dyDescent="0.3">
      <c r="E237" s="4"/>
    </row>
    <row r="238" spans="5:5" s="3" customFormat="1" ht="14.25" customHeight="1" x14ac:dyDescent="0.3">
      <c r="E238" s="4"/>
    </row>
    <row r="239" spans="5:5" s="3" customFormat="1" ht="14.25" customHeight="1" x14ac:dyDescent="0.3">
      <c r="E239" s="4"/>
    </row>
    <row r="240" spans="5:5" s="3" customFormat="1" ht="14.25" customHeight="1" x14ac:dyDescent="0.3">
      <c r="E240" s="4"/>
    </row>
    <row r="241" spans="5:5" s="3" customFormat="1" ht="14.25" customHeight="1" x14ac:dyDescent="0.3">
      <c r="E241" s="4"/>
    </row>
    <row r="242" spans="5:5" s="3" customFormat="1" ht="14.25" customHeight="1" x14ac:dyDescent="0.3">
      <c r="E242" s="4"/>
    </row>
    <row r="243" spans="5:5" s="3" customFormat="1" ht="14.25" customHeight="1" x14ac:dyDescent="0.3">
      <c r="E243" s="4"/>
    </row>
    <row r="244" spans="5:5" s="3" customFormat="1" ht="14.25" customHeight="1" x14ac:dyDescent="0.3">
      <c r="E244" s="4"/>
    </row>
    <row r="245" spans="5:5" s="3" customFormat="1" ht="14.25" customHeight="1" x14ac:dyDescent="0.3">
      <c r="E245" s="4"/>
    </row>
    <row r="246" spans="5:5" s="3" customFormat="1" ht="14.25" customHeight="1" x14ac:dyDescent="0.3">
      <c r="E246" s="4"/>
    </row>
    <row r="247" spans="5:5" s="3" customFormat="1" ht="14.25" customHeight="1" x14ac:dyDescent="0.3">
      <c r="E247" s="4"/>
    </row>
    <row r="248" spans="5:5" s="3" customFormat="1" ht="14.25" customHeight="1" x14ac:dyDescent="0.3">
      <c r="E248" s="4"/>
    </row>
    <row r="249" spans="5:5" s="3" customFormat="1" ht="14.25" customHeight="1" x14ac:dyDescent="0.3">
      <c r="E249" s="4"/>
    </row>
    <row r="250" spans="5:5" s="3" customFormat="1" ht="14.25" customHeight="1" x14ac:dyDescent="0.3">
      <c r="E250" s="4"/>
    </row>
    <row r="251" spans="5:5" s="3" customFormat="1" ht="14.25" customHeight="1" x14ac:dyDescent="0.3">
      <c r="E251" s="4"/>
    </row>
    <row r="252" spans="5:5" s="3" customFormat="1" ht="14.25" customHeight="1" x14ac:dyDescent="0.3">
      <c r="E252" s="4"/>
    </row>
    <row r="253" spans="5:5" s="3" customFormat="1" ht="14.25" customHeight="1" x14ac:dyDescent="0.3">
      <c r="E253" s="4"/>
    </row>
    <row r="254" spans="5:5" s="3" customFormat="1" ht="14.25" customHeight="1" x14ac:dyDescent="0.3">
      <c r="E254" s="4"/>
    </row>
    <row r="255" spans="5:5" s="3" customFormat="1" ht="14.25" customHeight="1" x14ac:dyDescent="0.3">
      <c r="E255" s="4"/>
    </row>
    <row r="256" spans="5:5" s="3" customFormat="1" ht="14.25" customHeight="1" x14ac:dyDescent="0.3">
      <c r="E256" s="4"/>
    </row>
    <row r="257" spans="5:5" s="3" customFormat="1" ht="14.25" customHeight="1" x14ac:dyDescent="0.3">
      <c r="E257" s="4"/>
    </row>
    <row r="258" spans="5:5" s="3" customFormat="1" ht="14.25" customHeight="1" x14ac:dyDescent="0.3">
      <c r="E258" s="4"/>
    </row>
    <row r="259" spans="5:5" s="3" customFormat="1" ht="14.25" customHeight="1" x14ac:dyDescent="0.3">
      <c r="E259" s="4"/>
    </row>
    <row r="260" spans="5:5" s="3" customFormat="1" ht="14.25" customHeight="1" x14ac:dyDescent="0.3">
      <c r="E260" s="4"/>
    </row>
    <row r="261" spans="5:5" s="3" customFormat="1" ht="14.25" customHeight="1" x14ac:dyDescent="0.3">
      <c r="E261" s="4"/>
    </row>
    <row r="262" spans="5:5" s="3" customFormat="1" ht="14.25" customHeight="1" x14ac:dyDescent="0.3">
      <c r="E262" s="4"/>
    </row>
    <row r="263" spans="5:5" s="3" customFormat="1" ht="14.25" customHeight="1" x14ac:dyDescent="0.3">
      <c r="E263" s="4"/>
    </row>
    <row r="264" spans="5:5" s="3" customFormat="1" ht="14.25" customHeight="1" x14ac:dyDescent="0.3">
      <c r="E264" s="4"/>
    </row>
    <row r="265" spans="5:5" s="3" customFormat="1" ht="14.25" customHeight="1" x14ac:dyDescent="0.3">
      <c r="E265" s="4"/>
    </row>
    <row r="266" spans="5:5" s="3" customFormat="1" ht="14.25" customHeight="1" x14ac:dyDescent="0.3">
      <c r="E266" s="4"/>
    </row>
    <row r="267" spans="5:5" s="3" customFormat="1" ht="14.25" customHeight="1" x14ac:dyDescent="0.3">
      <c r="E267" s="4"/>
    </row>
    <row r="268" spans="5:5" s="3" customFormat="1" ht="14.25" customHeight="1" x14ac:dyDescent="0.3">
      <c r="E268" s="4"/>
    </row>
    <row r="269" spans="5:5" s="3" customFormat="1" ht="14.25" customHeight="1" x14ac:dyDescent="0.3">
      <c r="E269" s="4"/>
    </row>
    <row r="270" spans="5:5" s="3" customFormat="1" ht="14.25" customHeight="1" x14ac:dyDescent="0.3">
      <c r="E270" s="4"/>
    </row>
    <row r="271" spans="5:5" s="3" customFormat="1" ht="14.25" customHeight="1" x14ac:dyDescent="0.3">
      <c r="E271" s="4"/>
    </row>
    <row r="272" spans="5:5" s="3" customFormat="1" ht="14.25" customHeight="1" x14ac:dyDescent="0.3">
      <c r="E272" s="4"/>
    </row>
    <row r="273" spans="5:5" s="3" customFormat="1" ht="14.25" customHeight="1" x14ac:dyDescent="0.3">
      <c r="E273" s="4"/>
    </row>
    <row r="274" spans="5:5" s="3" customFormat="1" ht="14.25" customHeight="1" x14ac:dyDescent="0.3">
      <c r="E274" s="4"/>
    </row>
    <row r="275" spans="5:5" s="3" customFormat="1" ht="14.25" customHeight="1" x14ac:dyDescent="0.3">
      <c r="E275" s="4"/>
    </row>
    <row r="276" spans="5:5" s="3" customFormat="1" ht="14.25" customHeight="1" x14ac:dyDescent="0.3">
      <c r="E276" s="4"/>
    </row>
    <row r="277" spans="5:5" s="3" customFormat="1" ht="14.25" customHeight="1" x14ac:dyDescent="0.3">
      <c r="E277" s="4"/>
    </row>
    <row r="278" spans="5:5" s="3" customFormat="1" ht="14.25" customHeight="1" x14ac:dyDescent="0.3">
      <c r="E278" s="4"/>
    </row>
    <row r="279" spans="5:5" s="3" customFormat="1" ht="14.25" customHeight="1" x14ac:dyDescent="0.3">
      <c r="E279" s="4"/>
    </row>
    <row r="280" spans="5:5" s="3" customFormat="1" ht="14.25" customHeight="1" x14ac:dyDescent="0.3">
      <c r="E280" s="4"/>
    </row>
    <row r="281" spans="5:5" s="3" customFormat="1" ht="14.25" customHeight="1" x14ac:dyDescent="0.3">
      <c r="E281" s="4"/>
    </row>
    <row r="282" spans="5:5" s="3" customFormat="1" ht="14.25" customHeight="1" x14ac:dyDescent="0.3">
      <c r="E282" s="4"/>
    </row>
    <row r="283" spans="5:5" s="3" customFormat="1" ht="14.25" customHeight="1" x14ac:dyDescent="0.3">
      <c r="E283" s="4"/>
    </row>
    <row r="284" spans="5:5" s="3" customFormat="1" ht="14.25" customHeight="1" x14ac:dyDescent="0.3">
      <c r="E284" s="4"/>
    </row>
    <row r="285" spans="5:5" s="3" customFormat="1" ht="14.25" customHeight="1" x14ac:dyDescent="0.3">
      <c r="E285" s="4"/>
    </row>
    <row r="286" spans="5:5" s="3" customFormat="1" ht="14.25" customHeight="1" x14ac:dyDescent="0.3">
      <c r="E286" s="4"/>
    </row>
    <row r="287" spans="5:5" s="3" customFormat="1" ht="14.25" customHeight="1" x14ac:dyDescent="0.3">
      <c r="E287" s="4"/>
    </row>
    <row r="288" spans="5:5" s="3" customFormat="1" ht="14.25" customHeight="1" x14ac:dyDescent="0.3">
      <c r="E288" s="4"/>
    </row>
    <row r="289" spans="5:5" s="3" customFormat="1" ht="14.25" customHeight="1" x14ac:dyDescent="0.3">
      <c r="E289" s="4"/>
    </row>
    <row r="290" spans="5:5" s="3" customFormat="1" ht="14.25" customHeight="1" x14ac:dyDescent="0.3">
      <c r="E290" s="4"/>
    </row>
    <row r="291" spans="5:5" s="3" customFormat="1" ht="14.25" customHeight="1" x14ac:dyDescent="0.3">
      <c r="E291" s="4"/>
    </row>
    <row r="292" spans="5:5" s="3" customFormat="1" ht="14.25" customHeight="1" x14ac:dyDescent="0.3">
      <c r="E292" s="4"/>
    </row>
    <row r="293" spans="5:5" s="3" customFormat="1" ht="14.25" customHeight="1" x14ac:dyDescent="0.3">
      <c r="E293" s="4"/>
    </row>
    <row r="294" spans="5:5" s="3" customFormat="1" ht="14.25" customHeight="1" x14ac:dyDescent="0.3">
      <c r="E294" s="4"/>
    </row>
    <row r="295" spans="5:5" s="3" customFormat="1" ht="14.25" customHeight="1" x14ac:dyDescent="0.3">
      <c r="E295" s="4"/>
    </row>
    <row r="296" spans="5:5" s="3" customFormat="1" ht="14.25" customHeight="1" x14ac:dyDescent="0.3">
      <c r="E296" s="4"/>
    </row>
    <row r="297" spans="5:5" s="3" customFormat="1" ht="14.25" customHeight="1" x14ac:dyDescent="0.3">
      <c r="E297" s="4"/>
    </row>
    <row r="298" spans="5:5" s="3" customFormat="1" ht="14.25" customHeight="1" x14ac:dyDescent="0.3">
      <c r="E298" s="4"/>
    </row>
    <row r="299" spans="5:5" s="3" customFormat="1" ht="14.25" customHeight="1" x14ac:dyDescent="0.3">
      <c r="E299" s="4"/>
    </row>
    <row r="300" spans="5:5" s="3" customFormat="1" ht="14.25" customHeight="1" x14ac:dyDescent="0.3">
      <c r="E300" s="4"/>
    </row>
    <row r="301" spans="5:5" s="3" customFormat="1" ht="14.25" customHeight="1" x14ac:dyDescent="0.3">
      <c r="E301" s="4"/>
    </row>
    <row r="302" spans="5:5" s="3" customFormat="1" ht="14.25" customHeight="1" x14ac:dyDescent="0.3">
      <c r="E302" s="4"/>
    </row>
    <row r="303" spans="5:5" s="3" customFormat="1" ht="14.25" customHeight="1" x14ac:dyDescent="0.3">
      <c r="E303" s="4"/>
    </row>
    <row r="304" spans="5:5" s="3" customFormat="1" ht="14.25" customHeight="1" x14ac:dyDescent="0.3">
      <c r="E304" s="4"/>
    </row>
    <row r="305" spans="5:5" s="3" customFormat="1" ht="14.25" customHeight="1" x14ac:dyDescent="0.3">
      <c r="E305" s="4"/>
    </row>
    <row r="306" spans="5:5" s="3" customFormat="1" ht="14.25" customHeight="1" x14ac:dyDescent="0.3">
      <c r="E306" s="4"/>
    </row>
    <row r="307" spans="5:5" s="3" customFormat="1" ht="14.25" customHeight="1" x14ac:dyDescent="0.3">
      <c r="E307" s="4"/>
    </row>
    <row r="308" spans="5:5" s="3" customFormat="1" ht="14.25" customHeight="1" x14ac:dyDescent="0.3">
      <c r="E308" s="4"/>
    </row>
    <row r="309" spans="5:5" s="3" customFormat="1" ht="14.25" customHeight="1" x14ac:dyDescent="0.3">
      <c r="E309" s="4"/>
    </row>
    <row r="310" spans="5:5" s="3" customFormat="1" ht="14.25" customHeight="1" x14ac:dyDescent="0.3">
      <c r="E310" s="4"/>
    </row>
    <row r="311" spans="5:5" s="3" customFormat="1" ht="14.25" customHeight="1" x14ac:dyDescent="0.3">
      <c r="E311" s="4"/>
    </row>
    <row r="312" spans="5:5" s="3" customFormat="1" ht="14.25" customHeight="1" x14ac:dyDescent="0.3">
      <c r="E312" s="4"/>
    </row>
    <row r="313" spans="5:5" s="3" customFormat="1" ht="14.25" customHeight="1" x14ac:dyDescent="0.3">
      <c r="E313" s="4"/>
    </row>
    <row r="314" spans="5:5" s="3" customFormat="1" ht="14.25" customHeight="1" x14ac:dyDescent="0.3">
      <c r="E314" s="4"/>
    </row>
    <row r="315" spans="5:5" s="3" customFormat="1" ht="14.25" customHeight="1" x14ac:dyDescent="0.3">
      <c r="E315" s="4"/>
    </row>
  </sheetData>
  <mergeCells count="41">
    <mergeCell ref="B2:F2"/>
    <mergeCell ref="B3:B5"/>
    <mergeCell ref="D3:D5"/>
    <mergeCell ref="E3:E5"/>
    <mergeCell ref="F3:F4"/>
    <mergeCell ref="C3:C5"/>
    <mergeCell ref="C110:C111"/>
    <mergeCell ref="D110:D111"/>
    <mergeCell ref="E110:E111"/>
    <mergeCell ref="F110:F111"/>
    <mergeCell ref="C102:C103"/>
    <mergeCell ref="C161:C163"/>
    <mergeCell ref="D161:D163"/>
    <mergeCell ref="E161:E163"/>
    <mergeCell ref="F161:F163"/>
    <mergeCell ref="C134:C136"/>
    <mergeCell ref="D134:D136"/>
    <mergeCell ref="E134:E136"/>
    <mergeCell ref="F134:F136"/>
    <mergeCell ref="C143:C145"/>
    <mergeCell ref="D143:D145"/>
    <mergeCell ref="C152:C154"/>
    <mergeCell ref="D152:D154"/>
    <mergeCell ref="E152:E154"/>
    <mergeCell ref="F152:F154"/>
    <mergeCell ref="C118:C119"/>
    <mergeCell ref="E143:E145"/>
    <mergeCell ref="F143:F145"/>
    <mergeCell ref="D77:D78"/>
    <mergeCell ref="E77:E78"/>
    <mergeCell ref="F77:F78"/>
    <mergeCell ref="D102:D103"/>
    <mergeCell ref="E102:E103"/>
    <mergeCell ref="F102:F103"/>
    <mergeCell ref="D118:D119"/>
    <mergeCell ref="E118:E119"/>
    <mergeCell ref="F118:F119"/>
    <mergeCell ref="C126:C127"/>
    <mergeCell ref="D126:D127"/>
    <mergeCell ref="E126:E127"/>
    <mergeCell ref="F126:F127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
Czech Republic&amp;C&amp;G&amp;R&amp;"-,Obyčejné"
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13. PVC CLEANERS, CEMENTS</vt:lpstr>
      <vt:lpstr>'13. PVC CLEANERS, CEMENTS'!Názvy_tisku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2023-09-25T13:16:48Z</dcterms:created>
  <dcterms:modified xsi:type="dcterms:W3CDTF">2023-10-06T09:20:45Z</dcterms:modified>
</cp:coreProperties>
</file>